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_NOTES" sheetId="1" state="visible" r:id="rId1"/>
    <sheet name="Start Here" sheetId="2" state="visible" r:id="rId2"/>
    <sheet name="Settings" sheetId="3" state="visible" r:id="rId3"/>
    <sheet name="Timeline" sheetId="4" state="visible" r:id="rId4"/>
    <sheet name="Inventory" sheetId="5" state="visible" r:id="rId5"/>
    <sheet name="Box Log" sheetId="6" state="visible" r:id="rId6"/>
    <sheet name="Utilities Address" sheetId="7" state="visible" r:id="rId7"/>
    <sheet name="Country Links" sheetId="8" state="visible" r:id="rId8"/>
    <sheet name="Budget" sheetId="9" state="visible" r:id="rId9"/>
    <sheet name="Quotes" sheetId="10" state="visible" r:id="rId10"/>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Calibri"/>
      <b val="1"/>
      <color rgb="001A2744"/>
      <sz val="16"/>
    </font>
    <font>
      <name val="Calibri"/>
      <b val="1"/>
      <sz val="11"/>
    </font>
    <font>
      <name val="Calibri"/>
      <sz val="10"/>
    </font>
    <font>
      <name val="Calibri"/>
      <i val="1"/>
      <color rgb="0064748B"/>
      <sz val="9"/>
    </font>
    <font>
      <name val="Calibri"/>
      <b val="1"/>
      <color rgb="00FFFFFF"/>
      <sz val="11"/>
    </font>
    <font>
      <name val="Calibri"/>
      <color rgb="002A9D8F"/>
      <sz val="10"/>
      <u val="single"/>
    </font>
  </fonts>
  <fills count="6">
    <fill>
      <patternFill/>
    </fill>
    <fill>
      <patternFill patternType="gray125"/>
    </fill>
    <fill>
      <patternFill patternType="solid">
        <fgColor rgb="00FEF3C7"/>
      </patternFill>
    </fill>
    <fill>
      <patternFill patternType="solid">
        <fgColor rgb="001A2744"/>
      </patternFill>
    </fill>
    <fill>
      <patternFill patternType="solid">
        <fgColor rgb="00F7F4EF"/>
      </patternFill>
    </fill>
    <fill>
      <patternFill patternType="solid">
        <fgColor rgb="00E8F5F3"/>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2" fillId="0" borderId="0" pivotButton="0" quotePrefix="0" xfId="0"/>
    <xf numFmtId="0" fontId="3" fillId="0" borderId="0" pivotButton="0" quotePrefix="0" xfId="0"/>
    <xf numFmtId="0" fontId="4" fillId="0" borderId="0" pivotButton="0" quotePrefix="0" xfId="0"/>
    <xf numFmtId="164" fontId="0" fillId="0" borderId="0" pivotButton="0" quotePrefix="0" xfId="0"/>
    <xf numFmtId="0" fontId="5" fillId="3" borderId="0" applyAlignment="1" pivotButton="0" quotePrefix="0" xfId="0">
      <alignment vertical="center" wrapText="1"/>
    </xf>
    <xf numFmtId="0" fontId="3" fillId="0" borderId="1" pivotButton="0" quotePrefix="0" xfId="0"/>
    <xf numFmtId="164" fontId="0" fillId="0" borderId="1" pivotButton="0" quotePrefix="0" xfId="0"/>
    <xf numFmtId="0" fontId="0" fillId="0" borderId="1" pivotButton="0" quotePrefix="0" xfId="0"/>
    <xf numFmtId="0" fontId="3" fillId="4" borderId="1" pivotButton="0" quotePrefix="0" xfId="0"/>
    <xf numFmtId="164" fontId="0" fillId="4" borderId="1" pivotButton="0" quotePrefix="0" xfId="0"/>
    <xf numFmtId="0" fontId="0" fillId="4" borderId="1" pivotButton="0" quotePrefix="0" xfId="0"/>
    <xf numFmtId="0" fontId="0" fillId="5" borderId="1" pivotButton="0" quotePrefix="0" xfId="0"/>
    <xf numFmtId="0" fontId="6" fillId="0" borderId="1" pivotButton="0" quotePrefix="0" xfId="0"/>
    <xf numFmtId="4" fontId="0" fillId="0" borderId="1"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Relationships xmlns="http://schemas.openxmlformats.org/package/2006/relationships"><Relationship Type="http://schemas.openxmlformats.org/officeDocument/2006/relationships/hyperlink" Target="https://moversguide.usps.com/" TargetMode="External" Id="rId1" /><Relationship Type="http://schemas.openxmlformats.org/officeDocument/2006/relationships/hyperlink" Target="https://www.usps.com/manage/forward.htm" TargetMode="External" Id="rId2" /><Relationship Type="http://schemas.openxmlformats.org/officeDocument/2006/relationships/hyperlink" Target="https://www.usa.gov/change-address" TargetMode="External" Id="rId3" /><Relationship Type="http://schemas.openxmlformats.org/officeDocument/2006/relationships/hyperlink" Target="https://www.irs.gov/faqs/irs-procedures/address-changes" TargetMode="External" Id="rId4" /><Relationship Type="http://schemas.openxmlformats.org/officeDocument/2006/relationships/hyperlink" Target="https://www.gov.uk/" TargetMode="External" Id="rId5" /><Relationship Type="http://schemas.openxmlformats.org/officeDocument/2006/relationships/hyperlink" Target="https://www.gov.uk/change-address-driving-licence" TargetMode="External" Id="rId6" /><Relationship Type="http://schemas.openxmlformats.org/officeDocument/2006/relationships/hyperlink" Target="https://www.royalmail.com/receiving/redirection" TargetMode="External" Id="rId7" /><Relationship Type="http://schemas.openxmlformats.org/officeDocument/2006/relationships/hyperlink" Target="https://www.canadapost-postescanada.ca/cpc/en/personal/receiving/manage-mail/mail-forwarding.page" TargetMode="External" Id="rId8" /><Relationship Type="http://schemas.openxmlformats.org/officeDocument/2006/relationships/hyperlink" Target="https://www.canada.ca/en/revenue-agency/services/tax/individuals/topics/about-your-tax-return/change-your-address.html" TargetMode="External" Id="rId9" /><Relationship Type="http://schemas.openxmlformats.org/officeDocument/2006/relationships/hyperlink" Target="https://www.canada.ca/en/employment-social-development/corporate/portfolio/service-canada.html" TargetMode="External" Id="rId10" /><Relationship Type="http://schemas.openxmlformats.org/officeDocument/2006/relationships/hyperlink" Target="https://auspost.com.au/personal/receiving/mail-redirection-and-mail-hold/redirection" TargetMode="External" Id="rId11" /><Relationship Type="http://schemas.openxmlformats.org/officeDocument/2006/relationships/hyperlink" Target="https://my.gov.au/" TargetMode="External" Id="rId12" /><Relationship Type="http://schemas.openxmlformats.org/officeDocument/2006/relationships/hyperlink" Target="https://www.ato.gov.au/" TargetMode="External" Id="rId13" /></Relationships>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00" customWidth="1" min="1" max="1"/>
  </cols>
  <sheetData>
    <row r="1">
      <c r="A1" s="1" t="inlineStr">
        <is>
          <t>README — Move in 8 Weeks Planner</t>
        </is>
      </c>
    </row>
    <row r="3">
      <c r="A3" t="inlineStr">
        <is>
          <t>Free edition planner pack.</t>
        </is>
      </c>
    </row>
    <row r="4">
      <c r="A4" t="inlineStr">
        <is>
          <t>Sheets: Start Here · Settings · Timeline · Inventory · Box Log · Utilities Address · Country Links · Budget · Quotes</t>
        </is>
      </c>
    </row>
    <row r="5">
      <c r="A5" t="inlineStr">
        <is>
          <t>DISCLAIMER: Not legal advice (leases, deposits, contracts). Not tax advice. Not financial advice.</t>
        </is>
      </c>
    </row>
    <row r="6">
      <c r="A6" t="inlineStr">
        <is>
          <t>Country Links: official URLs only; no paraphrased government rules.</t>
        </is>
      </c>
    </row>
    <row r="7">
      <c r="A7" t="inlineStr">
        <is>
          <t>Budget: tracking formulas only — no recommended spend.</t>
        </is>
      </c>
    </row>
    <row r="8">
      <c r="A8" t="inlineStr">
        <is>
          <t>Sample names/amounts are fictional.</t>
        </is>
      </c>
    </row>
    <row r="9">
      <c r="A9" t="inlineStr">
        <is>
          <t>AI disclosure: drafted with AI and edited by us. On KDP upload, tick AI-generated text.</t>
        </is>
      </c>
    </row>
    <row r="10">
      <c r="A10" t="inlineStr">
        <is>
          <t>Import CSVs from google-sheets-csv/ if using Google Sheets.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90" customWidth="1" min="1" max="1"/>
    <col width="18" customWidth="1" min="2" max="2"/>
    <col width="18" customWidth="1" min="3" max="3"/>
    <col width="18" customWidth="1" min="4" max="4"/>
    <col width="18" customWidth="1" min="5" max="5"/>
    <col width="18" customWidth="1" min="6" max="6"/>
  </cols>
  <sheetData>
    <row r="1">
      <c r="A1" s="1" t="inlineStr">
        <is>
          <t>Move in 8 Weeks — Planner</t>
        </is>
      </c>
    </row>
    <row r="3">
      <c r="A3" s="2" t="inlineStr">
        <is>
          <t>DISCLAIMER</t>
        </is>
      </c>
    </row>
    <row r="4">
      <c r="A4" s="3" t="inlineStr">
        <is>
          <t>This planner is an organizational tool only. It is NOT legal advice on leases, deposits, landlord/tenant rights, contracts, or tax deductions. It is NOT financial advice. Budget numbers you enter are your private tracking notes. Country address-change rows link to official government sites only — we do not paraphrase those rules. Fictional samples.</t>
        </is>
      </c>
    </row>
    <row r="5"/>
    <row r="6"/>
    <row r="8">
      <c r="A8" s="4" t="inlineStr">
        <is>
          <t>How to use</t>
        </is>
      </c>
    </row>
    <row r="9">
      <c r="A9" s="5" t="inlineStr">
        <is>
          <t>1. Open Settings — set your Move Date (cell B2). Timeline countdown uses that date.</t>
        </is>
      </c>
    </row>
    <row r="10">
      <c r="A10" s="5" t="inlineStr">
        <is>
          <t>2. Fill Timeline tasks week by week; mark Status as you go.</t>
        </is>
      </c>
    </row>
    <row r="11">
      <c r="A11" s="5" t="inlineStr">
        <is>
          <t>3. Log every box on Box Log; use Inventory for room-by-room item lists.</t>
        </is>
      </c>
    </row>
    <row r="12">
      <c r="A12" s="5" t="inlineStr">
        <is>
          <t>4. Work Utilities &amp; Address Change checklist (official links in Country Links).</t>
        </is>
      </c>
    </row>
    <row r="13">
      <c r="A13" s="5" t="inlineStr">
        <is>
          <t>5. Track actual costs on Budget — totals are formulas, not recommendations.</t>
        </is>
      </c>
    </row>
    <row r="14">
      <c r="A14" s="5" t="inlineStr">
        <is>
          <t>6. Optional: Quotes sheet for comparing mover estimates (facts you gather).</t>
        </is>
      </c>
    </row>
    <row r="16">
      <c r="A16" s="6" t="inlineStr">
        <is>
          <t>AI disclosure: drafted with AI and edited by us. On KDP upload, tick AI-generated text.</t>
        </is>
      </c>
    </row>
    <row r="17">
      <c r="A17" s="6" t="inlineStr">
        <is>
          <t>Companion e-guide link is set when the free host is live.</t>
        </is>
      </c>
    </row>
  </sheetData>
  <mergeCells count="2">
    <mergeCell ref="A1:F1"/>
    <mergeCell ref="A4:F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28" customWidth="1" min="1" max="1"/>
    <col width="40" customWidth="1" min="2" max="2"/>
    <col width="55" customWidth="1" min="3" max="3"/>
  </cols>
  <sheetData>
    <row r="1">
      <c r="A1" s="1" t="inlineStr">
        <is>
          <t>Settings</t>
        </is>
      </c>
    </row>
    <row r="2">
      <c r="A2" t="inlineStr">
        <is>
          <t>Move Date</t>
        </is>
      </c>
      <c r="B2" s="7" t="inlineStr">
        <is>
          <t>2026-12-15</t>
        </is>
      </c>
      <c r="C2" s="6" t="inlineStr">
        <is>
          <t>← Change this. Timeline formulas count down to this date.</t>
        </is>
      </c>
    </row>
    <row r="3">
      <c r="A3" t="inlineStr">
        <is>
          <t>From address (optional)</t>
        </is>
      </c>
      <c r="B3" t="inlineStr">
        <is>
          <t>123 Sample St, Fictional City</t>
        </is>
      </c>
    </row>
    <row r="4">
      <c r="A4" t="inlineStr">
        <is>
          <t>To address (optional)</t>
        </is>
      </c>
      <c r="B4" t="inlineStr">
        <is>
          <t>456 Example Ave, Demo Town</t>
        </is>
      </c>
    </row>
    <row r="5">
      <c r="A5" t="inlineStr">
        <is>
          <t>Currency label</t>
        </is>
      </c>
      <c r="B5" t="inlineStr">
        <is>
          <t>USD</t>
        </is>
      </c>
    </row>
    <row r="6">
      <c r="A6" t="inlineStr">
        <is>
          <t>Household name (optional)</t>
        </is>
      </c>
      <c r="B6" t="inlineStr">
        <is>
          <t>Alex &amp; Jordan (fictional)</t>
        </is>
      </c>
    </row>
    <row r="8">
      <c r="A8" s="4" t="inlineStr">
        <is>
          <t>Notes</t>
        </is>
      </c>
    </row>
    <row r="9">
      <c r="A9" t="inlineStr">
        <is>
          <t>Sample data is fictional. Replace with your own. No brand endorsements.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12" customWidth="1" min="1" max="1"/>
    <col width="55" customWidth="1" min="2" max="2"/>
    <col width="10" customWidth="1" min="3" max="3"/>
    <col width="14" customWidth="1" min="4" max="4"/>
    <col width="14" customWidth="1" min="5" max="5"/>
    <col width="14" customWidth="1" min="6" max="6"/>
    <col width="28" customWidth="1" min="7" max="7"/>
  </cols>
  <sheetData>
    <row r="1">
      <c r="A1" s="1" t="inlineStr">
        <is>
          <t>8-Week Timeline Countdown</t>
        </is>
      </c>
    </row>
    <row r="2">
      <c r="A2" t="inlineStr">
        <is>
          <t>Move Date (from Settings!B2):</t>
        </is>
      </c>
      <c r="B2" s="7">
        <f>Settings!B2</f>
        <v/>
      </c>
      <c r="C2" t="inlineStr">
        <is>
          <t>Days until move:</t>
        </is>
      </c>
      <c r="D2" s="4">
        <f>IF(Settings!B2="","",Settings!B2-TODAY())</f>
        <v/>
      </c>
    </row>
    <row r="4">
      <c r="A4" s="8" t="inlineStr">
        <is>
          <t>Week band</t>
        </is>
      </c>
      <c r="B4" s="8" t="inlineStr">
        <is>
          <t>Task</t>
        </is>
      </c>
      <c r="C4" s="8" t="inlineStr">
        <is>
          <t>Owner</t>
        </is>
      </c>
      <c r="D4" s="8" t="inlineStr">
        <is>
          <t>Due date</t>
        </is>
      </c>
      <c r="E4" s="8" t="inlineStr">
        <is>
          <t>Days until due</t>
        </is>
      </c>
      <c r="F4" s="8" t="inlineStr">
        <is>
          <t>Status</t>
        </is>
      </c>
      <c r="G4" s="8" t="inlineStr">
        <is>
          <t>Notes</t>
        </is>
      </c>
    </row>
    <row r="5">
      <c r="A5" s="9" t="inlineStr">
        <is>
          <t>Week −8</t>
        </is>
      </c>
      <c r="B5" s="9" t="inlineStr">
        <is>
          <t>Confirm move date &amp; set this planner's Settings</t>
        </is>
      </c>
      <c r="C5" s="9" t="inlineStr">
        <is>
          <t>You</t>
        </is>
      </c>
      <c r="D5" s="10">
        <f>IF(Settings!$B$2="","",Settings!$B$2-56)</f>
        <v/>
      </c>
      <c r="E5" s="11">
        <f>IF(D5="","",D5-TODAY())</f>
        <v/>
      </c>
      <c r="F5" s="11" t="inlineStr">
        <is>
          <t>In progress</t>
        </is>
      </c>
      <c r="G5" s="11" t="inlineStr"/>
    </row>
    <row r="6">
      <c r="A6" s="12" t="inlineStr">
        <is>
          <t>Week −8</t>
        </is>
      </c>
      <c r="B6" s="12" t="inlineStr">
        <is>
          <t>Start declutter list (keep / donate / sell / trash)</t>
        </is>
      </c>
      <c r="C6" s="12" t="inlineStr">
        <is>
          <t>You</t>
        </is>
      </c>
      <c r="D6" s="13">
        <f>IF(Settings!$B$2="","",Settings!$B$2-56)</f>
        <v/>
      </c>
      <c r="E6" s="14">
        <f>IF(D6="","",D6-TODAY())</f>
        <v/>
      </c>
      <c r="F6" s="14" t="inlineStr">
        <is>
          <t>Not started</t>
        </is>
      </c>
      <c r="G6" s="14" t="inlineStr"/>
    </row>
    <row r="7">
      <c r="A7" s="9" t="inlineStr">
        <is>
          <t>Week −7</t>
        </is>
      </c>
      <c r="B7" s="9" t="inlineStr">
        <is>
          <t>Measure large furniture vs new space notes</t>
        </is>
      </c>
      <c r="C7" s="9" t="inlineStr">
        <is>
          <t>You</t>
        </is>
      </c>
      <c r="D7" s="10">
        <f>IF(Settings!$B$2="","",Settings!$B$2-49)</f>
        <v/>
      </c>
      <c r="E7" s="11">
        <f>IF(D7="","",D7-TODAY())</f>
        <v/>
      </c>
      <c r="F7" s="11" t="inlineStr">
        <is>
          <t>Not started</t>
        </is>
      </c>
      <c r="G7" s="11" t="inlineStr"/>
    </row>
    <row r="8">
      <c r="A8" s="12" t="inlineStr">
        <is>
          <t>Week −7</t>
        </is>
      </c>
      <c r="B8" s="12" t="inlineStr">
        <is>
          <t>Request time off / remote days if needed</t>
        </is>
      </c>
      <c r="C8" s="12" t="inlineStr">
        <is>
          <t>You</t>
        </is>
      </c>
      <c r="D8" s="13">
        <f>IF(Settings!$B$2="","",Settings!$B$2-49)</f>
        <v/>
      </c>
      <c r="E8" s="14">
        <f>IF(D8="","",D8-TODAY())</f>
        <v/>
      </c>
      <c r="F8" s="14" t="inlineStr">
        <is>
          <t>Not started</t>
        </is>
      </c>
      <c r="G8" s="14" t="inlineStr"/>
    </row>
    <row r="9">
      <c r="A9" s="9" t="inlineStr">
        <is>
          <t>Week −6</t>
        </is>
      </c>
      <c r="B9" s="9" t="inlineStr">
        <is>
          <t>Gather packing supplies inventory</t>
        </is>
      </c>
      <c r="C9" s="9" t="inlineStr">
        <is>
          <t>You</t>
        </is>
      </c>
      <c r="D9" s="10">
        <f>IF(Settings!$B$2="","",Settings!$B$2-42)</f>
        <v/>
      </c>
      <c r="E9" s="11">
        <f>IF(D9="","",D9-TODAY())</f>
        <v/>
      </c>
      <c r="F9" s="11" t="inlineStr">
        <is>
          <t>Not started</t>
        </is>
      </c>
      <c r="G9" s="11" t="inlineStr"/>
    </row>
    <row r="10">
      <c r="A10" s="12" t="inlineStr">
        <is>
          <t>Week −6</t>
        </is>
      </c>
      <c r="B10" s="12" t="inlineStr">
        <is>
          <t>Get mover / truck quotes (log on Quotes)</t>
        </is>
      </c>
      <c r="C10" s="12" t="inlineStr">
        <is>
          <t>You</t>
        </is>
      </c>
      <c r="D10" s="13">
        <f>IF(Settings!$B$2="","",Settings!$B$2-42)</f>
        <v/>
      </c>
      <c r="E10" s="14">
        <f>IF(D10="","",D10-TODAY())</f>
        <v/>
      </c>
      <c r="F10" s="14" t="inlineStr">
        <is>
          <t>Not started</t>
        </is>
      </c>
      <c r="G10" s="14" t="inlineStr"/>
    </row>
    <row r="11">
      <c r="A11" s="9" t="inlineStr">
        <is>
          <t>Week −5</t>
        </is>
      </c>
      <c r="B11" s="9" t="inlineStr">
        <is>
          <t>Pack non-essentials (guest room, seasonal)</t>
        </is>
      </c>
      <c r="C11" s="9" t="inlineStr">
        <is>
          <t>You</t>
        </is>
      </c>
      <c r="D11" s="10">
        <f>IF(Settings!$B$2="","",Settings!$B$2-35)</f>
        <v/>
      </c>
      <c r="E11" s="11">
        <f>IF(D11="","",D11-TODAY())</f>
        <v/>
      </c>
      <c r="F11" s="11" t="inlineStr">
        <is>
          <t>Not started</t>
        </is>
      </c>
      <c r="G11" s="11" t="inlineStr"/>
    </row>
    <row r="12">
      <c r="A12" s="12" t="inlineStr">
        <is>
          <t>Week −5</t>
        </is>
      </c>
      <c r="B12" s="12" t="inlineStr">
        <is>
          <t>Notify schools / employers of date (if applicable)</t>
        </is>
      </c>
      <c r="C12" s="12" t="inlineStr">
        <is>
          <t>You</t>
        </is>
      </c>
      <c r="D12" s="13">
        <f>IF(Settings!$B$2="","",Settings!$B$2-35)</f>
        <v/>
      </c>
      <c r="E12" s="14">
        <f>IF(D12="","",D12-TODAY())</f>
        <v/>
      </c>
      <c r="F12" s="14" t="inlineStr">
        <is>
          <t>Not started</t>
        </is>
      </c>
      <c r="G12" s="14" t="inlineStr"/>
    </row>
    <row r="13">
      <c r="A13" s="9" t="inlineStr">
        <is>
          <t>Week −4</t>
        </is>
      </c>
      <c r="B13" s="9" t="inlineStr">
        <is>
          <t>Book mover or truck (your choice — not advice)</t>
        </is>
      </c>
      <c r="C13" s="9" t="inlineStr">
        <is>
          <t>You</t>
        </is>
      </c>
      <c r="D13" s="10">
        <f>IF(Settings!$B$2="","",Settings!$B$2-28)</f>
        <v/>
      </c>
      <c r="E13" s="11">
        <f>IF(D13="","",D13-TODAY())</f>
        <v/>
      </c>
      <c r="F13" s="11" t="inlineStr">
        <is>
          <t>Not started</t>
        </is>
      </c>
      <c r="G13" s="11" t="inlineStr"/>
    </row>
    <row r="14">
      <c r="A14" s="12" t="inlineStr">
        <is>
          <t>Week −4</t>
        </is>
      </c>
      <c r="B14" s="12" t="inlineStr">
        <is>
          <t>Start utilities &amp; address-change checklist</t>
        </is>
      </c>
      <c r="C14" s="12" t="inlineStr">
        <is>
          <t>You</t>
        </is>
      </c>
      <c r="D14" s="13">
        <f>IF(Settings!$B$2="","",Settings!$B$2-28)</f>
        <v/>
      </c>
      <c r="E14" s="14">
        <f>IF(D14="","",D14-TODAY())</f>
        <v/>
      </c>
      <c r="F14" s="14" t="inlineStr">
        <is>
          <t>Not started</t>
        </is>
      </c>
      <c r="G14" s="14" t="inlineStr"/>
    </row>
    <row r="15">
      <c r="A15" s="9" t="inlineStr">
        <is>
          <t>Week −3</t>
        </is>
      </c>
      <c r="B15" s="9" t="inlineStr">
        <is>
          <t>Pack most rooms; label every box</t>
        </is>
      </c>
      <c r="C15" s="9" t="inlineStr">
        <is>
          <t>You</t>
        </is>
      </c>
      <c r="D15" s="10">
        <f>IF(Settings!$B$2="","",Settings!$B$2-21)</f>
        <v/>
      </c>
      <c r="E15" s="11">
        <f>IF(D15="","",D15-TODAY())</f>
        <v/>
      </c>
      <c r="F15" s="11" t="inlineStr">
        <is>
          <t>Not started</t>
        </is>
      </c>
      <c r="G15" s="11" t="inlineStr"/>
    </row>
    <row r="16">
      <c r="A16" s="12" t="inlineStr">
        <is>
          <t>Week −3</t>
        </is>
      </c>
      <c r="B16" s="12" t="inlineStr">
        <is>
          <t>Confirm elevator / parking reservations if any</t>
        </is>
      </c>
      <c r="C16" s="12" t="inlineStr">
        <is>
          <t>You</t>
        </is>
      </c>
      <c r="D16" s="13">
        <f>IF(Settings!$B$2="","",Settings!$B$2-21)</f>
        <v/>
      </c>
      <c r="E16" s="14">
        <f>IF(D16="","",D16-TODAY())</f>
        <v/>
      </c>
      <c r="F16" s="14" t="inlineStr">
        <is>
          <t>Not started</t>
        </is>
      </c>
      <c r="G16" s="14" t="inlineStr"/>
    </row>
    <row r="17">
      <c r="A17" s="9" t="inlineStr">
        <is>
          <t>Week −2</t>
        </is>
      </c>
      <c r="B17" s="9" t="inlineStr">
        <is>
          <t>Pack kitchen non-dailies; defrost freezer plan</t>
        </is>
      </c>
      <c r="C17" s="9" t="inlineStr">
        <is>
          <t>You</t>
        </is>
      </c>
      <c r="D17" s="10">
        <f>IF(Settings!$B$2="","",Settings!$B$2-14)</f>
        <v/>
      </c>
      <c r="E17" s="11">
        <f>IF(D17="","",D17-TODAY())</f>
        <v/>
      </c>
      <c r="F17" s="11" t="inlineStr">
        <is>
          <t>Not started</t>
        </is>
      </c>
      <c r="G17" s="11" t="inlineStr"/>
    </row>
    <row r="18">
      <c r="A18" s="12" t="inlineStr">
        <is>
          <t>Week −2</t>
        </is>
      </c>
      <c r="B18" s="12" t="inlineStr">
        <is>
          <t>Confirm helpers / childcare / pet plan</t>
        </is>
      </c>
      <c r="C18" s="12" t="inlineStr">
        <is>
          <t>You</t>
        </is>
      </c>
      <c r="D18" s="13">
        <f>IF(Settings!$B$2="","",Settings!$B$2-14)</f>
        <v/>
      </c>
      <c r="E18" s="14">
        <f>IF(D18="","",D18-TODAY())</f>
        <v/>
      </c>
      <c r="F18" s="14" t="inlineStr">
        <is>
          <t>Not started</t>
        </is>
      </c>
      <c r="G18" s="14" t="inlineStr"/>
    </row>
    <row r="19">
      <c r="A19" s="9" t="inlineStr">
        <is>
          <t>Week −1</t>
        </is>
      </c>
      <c r="B19" s="9" t="inlineStr">
        <is>
          <t>Pack essentials suitcase; final deep clean plan</t>
        </is>
      </c>
      <c r="C19" s="9" t="inlineStr">
        <is>
          <t>You</t>
        </is>
      </c>
      <c r="D19" s="10">
        <f>IF(Settings!$B$2="","",Settings!$B$2-7)</f>
        <v/>
      </c>
      <c r="E19" s="11">
        <f>IF(D19="","",D19-TODAY())</f>
        <v/>
      </c>
      <c r="F19" s="11" t="inlineStr">
        <is>
          <t>Not started</t>
        </is>
      </c>
      <c r="G19" s="11" t="inlineStr"/>
    </row>
    <row r="20">
      <c r="A20" s="12" t="inlineStr">
        <is>
          <t>Week −1</t>
        </is>
      </c>
      <c r="B20" s="12" t="inlineStr">
        <is>
          <t>Confirm keys / access codes for new place</t>
        </is>
      </c>
      <c r="C20" s="12" t="inlineStr">
        <is>
          <t>You</t>
        </is>
      </c>
      <c r="D20" s="13">
        <f>IF(Settings!$B$2="","",Settings!$B$2-7)</f>
        <v/>
      </c>
      <c r="E20" s="14">
        <f>IF(D20="","",D20-TODAY())</f>
        <v/>
      </c>
      <c r="F20" s="14" t="inlineStr">
        <is>
          <t>Not started</t>
        </is>
      </c>
      <c r="G20" s="14" t="inlineStr"/>
    </row>
    <row r="21">
      <c r="A21" s="9" t="inlineStr">
        <is>
          <t>Move week</t>
        </is>
      </c>
      <c r="B21" s="9" t="inlineStr">
        <is>
          <t>Final walkthrough old place; photos if useful</t>
        </is>
      </c>
      <c r="C21" s="9" t="inlineStr">
        <is>
          <t>You</t>
        </is>
      </c>
      <c r="D21" s="10">
        <f>IF(Settings!$B$2="","",Settings!$B$2-1)</f>
        <v/>
      </c>
      <c r="E21" s="11">
        <f>IF(D21="","",D21-TODAY())</f>
        <v/>
      </c>
      <c r="F21" s="11" t="inlineStr">
        <is>
          <t>Not started</t>
        </is>
      </c>
      <c r="G21" s="11" t="inlineStr"/>
    </row>
    <row r="22">
      <c r="A22" s="12" t="inlineStr">
        <is>
          <t>Move day</t>
        </is>
      </c>
      <c r="B22" s="12" t="inlineStr">
        <is>
          <t>Load / supervise; protect floors; snacks &amp; water</t>
        </is>
      </c>
      <c r="C22" s="12" t="inlineStr">
        <is>
          <t>You</t>
        </is>
      </c>
      <c r="D22" s="13">
        <f>IF(Settings!$B$2="","",Settings!$B$2-0)</f>
        <v/>
      </c>
      <c r="E22" s="14">
        <f>IF(D22="","",D22-TODAY())</f>
        <v/>
      </c>
      <c r="F22" s="14" t="inlineStr">
        <is>
          <t>Not started</t>
        </is>
      </c>
      <c r="G22" s="14" t="inlineStr"/>
    </row>
    <row r="23">
      <c r="A23" s="9" t="inlineStr">
        <is>
          <t>Day +1–7</t>
        </is>
      </c>
      <c r="B23" s="9" t="inlineStr">
        <is>
          <t>Unpack essentials; sleep setup first</t>
        </is>
      </c>
      <c r="C23" s="9" t="inlineStr">
        <is>
          <t>You</t>
        </is>
      </c>
      <c r="D23" s="10">
        <f>IF(Settings!$B$2="","",Settings!$B$2--3)</f>
        <v/>
      </c>
      <c r="E23" s="11">
        <f>IF(D23="","",D23-TODAY())</f>
        <v/>
      </c>
      <c r="F23" s="11" t="inlineStr">
        <is>
          <t>Not started</t>
        </is>
      </c>
      <c r="G23" s="11" t="inlineStr"/>
    </row>
    <row r="24">
      <c r="A24" s="12" t="inlineStr">
        <is>
          <t>Day +1–30</t>
        </is>
      </c>
      <c r="B24" s="12" t="inlineStr">
        <is>
          <t>Finish address changes; update records as needed</t>
        </is>
      </c>
      <c r="C24" s="12" t="inlineStr">
        <is>
          <t>You</t>
        </is>
      </c>
      <c r="D24" s="13">
        <f>IF(Settings!$B$2="","",Settings!$B$2--30)</f>
        <v/>
      </c>
      <c r="E24" s="14">
        <f>IF(D24="","",D24-TODAY())</f>
        <v/>
      </c>
      <c r="F24" s="14" t="inlineStr">
        <is>
          <t>Not started</t>
        </is>
      </c>
      <c r="G24" s="14" t="inlineStr"/>
    </row>
    <row r="26">
      <c r="A26" s="4" t="inlineStr">
        <is>
          <t>Done count:</t>
        </is>
      </c>
      <c r="B26">
        <f>COUNTIF(F5:F24,"Done")</f>
        <v/>
      </c>
    </row>
    <row r="27">
      <c r="A27" s="4" t="inlineStr">
        <is>
          <t>Total tasks:</t>
        </is>
      </c>
      <c r="B27">
        <f>COUNTA(B5:B24)</f>
        <v/>
      </c>
    </row>
  </sheetData>
  <mergeCells count="1">
    <mergeCell ref="A1:G1"/>
  </mergeCells>
  <dataValidations count="1">
    <dataValidation sqref="F5 F6 F7 F8 F9 F10 F11 F12 F13 F14 F15 F16 F17 F18 F19 F20 F21 F22 F23 F24" showDropDown="0" showInputMessage="0" showErrorMessage="0" allowBlank="1" type="list">
      <formula1>"Not started,In progress,Done,Skipped"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14" customWidth="1" min="1" max="1"/>
    <col width="28" customWidth="1" min="2" max="2"/>
    <col width="8" customWidth="1" min="3" max="3"/>
    <col width="20" customWidth="1" min="4" max="4"/>
    <col width="12" customWidth="1" min="5" max="5"/>
    <col width="10" customWidth="1" min="6" max="6"/>
    <col width="30" customWidth="1" min="7" max="7"/>
  </cols>
  <sheetData>
    <row r="1">
      <c r="A1" s="1" t="inlineStr">
        <is>
          <t>Room-by-room inventory</t>
        </is>
      </c>
    </row>
    <row r="3">
      <c r="A3" s="8" t="inlineStr">
        <is>
          <t>Room</t>
        </is>
      </c>
      <c r="B3" s="8" t="inlineStr">
        <is>
          <t>Item</t>
        </is>
      </c>
      <c r="C3" s="8" t="inlineStr">
        <is>
          <t>Qty</t>
        </is>
      </c>
      <c r="D3" s="8" t="inlineStr">
        <is>
          <t>Keep/Donate/Sell/Trash</t>
        </is>
      </c>
      <c r="E3" s="8" t="inlineStr">
        <is>
          <t>Est. boxes</t>
        </is>
      </c>
      <c r="F3" s="8" t="inlineStr">
        <is>
          <t>Packed?</t>
        </is>
      </c>
      <c r="G3" s="8" t="inlineStr">
        <is>
          <t>Notes</t>
        </is>
      </c>
    </row>
    <row r="4">
      <c r="A4" s="15" t="inlineStr">
        <is>
          <t>Kitchen</t>
        </is>
      </c>
      <c r="B4" s="15" t="inlineStr">
        <is>
          <t>Dinner plates set</t>
        </is>
      </c>
      <c r="C4" s="15" t="n">
        <v>1</v>
      </c>
      <c r="D4" s="15" t="inlineStr">
        <is>
          <t>Keep</t>
        </is>
      </c>
      <c r="E4" s="15" t="n">
        <v>1</v>
      </c>
      <c r="F4" s="15" t="inlineStr">
        <is>
          <t>No</t>
        </is>
      </c>
      <c r="G4" s="15" t="inlineStr">
        <is>
          <t>Fictional sample</t>
        </is>
      </c>
    </row>
    <row r="5">
      <c r="A5" s="11" t="inlineStr">
        <is>
          <t>Kitchen</t>
        </is>
      </c>
      <c r="B5" s="11" t="inlineStr">
        <is>
          <t>Slow cooker</t>
        </is>
      </c>
      <c r="C5" s="11" t="n">
        <v>1</v>
      </c>
      <c r="D5" s="11" t="inlineStr">
        <is>
          <t>Donate</t>
        </is>
      </c>
      <c r="E5" s="11" t="n">
        <v>1</v>
      </c>
      <c r="F5" s="11" t="inlineStr">
        <is>
          <t>No</t>
        </is>
      </c>
      <c r="G5" s="11" t="inlineStr"/>
    </row>
    <row r="6">
      <c r="A6" s="15" t="inlineStr">
        <is>
          <t>Living room</t>
        </is>
      </c>
      <c r="B6" s="15" t="inlineStr">
        <is>
          <t>Books (shelf A)</t>
        </is>
      </c>
      <c r="C6" s="15" t="n">
        <v>1</v>
      </c>
      <c r="D6" s="15" t="inlineStr">
        <is>
          <t>Keep</t>
        </is>
      </c>
      <c r="E6" s="15" t="n">
        <v>2</v>
      </c>
      <c r="F6" s="15" t="inlineStr">
        <is>
          <t>No</t>
        </is>
      </c>
      <c r="G6" s="15" t="inlineStr"/>
    </row>
    <row r="7">
      <c r="A7" s="11" t="inlineStr">
        <is>
          <t>Bedroom 1</t>
        </is>
      </c>
      <c r="B7" s="11" t="inlineStr">
        <is>
          <t>Winter clothes</t>
        </is>
      </c>
      <c r="C7" s="11" t="n">
        <v>1</v>
      </c>
      <c r="D7" s="11" t="inlineStr">
        <is>
          <t>Keep</t>
        </is>
      </c>
      <c r="E7" s="11" t="n">
        <v>2</v>
      </c>
      <c r="F7" s="11" t="inlineStr">
        <is>
          <t>No</t>
        </is>
      </c>
      <c r="G7" s="11" t="inlineStr"/>
    </row>
    <row r="8">
      <c r="A8" s="15" t="inlineStr">
        <is>
          <t>Bedroom 1</t>
        </is>
      </c>
      <c r="B8" s="15" t="inlineStr">
        <is>
          <t>Old lamp</t>
        </is>
      </c>
      <c r="C8" s="15" t="n">
        <v>1</v>
      </c>
      <c r="D8" s="15" t="inlineStr">
        <is>
          <t>Trash</t>
        </is>
      </c>
      <c r="E8" s="15" t="n">
        <v>0</v>
      </c>
      <c r="F8" s="15" t="inlineStr">
        <is>
          <t>No</t>
        </is>
      </c>
      <c r="G8" s="15" t="inlineStr"/>
    </row>
    <row r="9">
      <c r="A9" s="11" t="inlineStr">
        <is>
          <t>Bathroom</t>
        </is>
      </c>
      <c r="B9" s="11" t="inlineStr">
        <is>
          <t>Towels</t>
        </is>
      </c>
      <c r="C9" s="11" t="n">
        <v>1</v>
      </c>
      <c r="D9" s="11" t="inlineStr">
        <is>
          <t>Keep</t>
        </is>
      </c>
      <c r="E9" s="11" t="n">
        <v>1</v>
      </c>
      <c r="F9" s="11" t="inlineStr">
        <is>
          <t>No</t>
        </is>
      </c>
      <c r="G9" s="11" t="inlineStr"/>
    </row>
    <row r="10">
      <c r="A10" s="15" t="inlineStr">
        <is>
          <t>Office</t>
        </is>
      </c>
      <c r="B10" s="15" t="inlineStr">
        <is>
          <t>Monitor</t>
        </is>
      </c>
      <c r="C10" s="15" t="n">
        <v>1</v>
      </c>
      <c r="D10" s="15" t="inlineStr">
        <is>
          <t>Keep</t>
        </is>
      </c>
      <c r="E10" s="15" t="n">
        <v>1</v>
      </c>
      <c r="F10" s="15" t="inlineStr">
        <is>
          <t>No</t>
        </is>
      </c>
      <c r="G10" s="15" t="inlineStr">
        <is>
          <t>Fragile — mark on Box Log</t>
        </is>
      </c>
    </row>
    <row r="11">
      <c r="A11" s="11" t="inlineStr">
        <is>
          <t>Garage</t>
        </is>
      </c>
      <c r="B11" s="11" t="inlineStr">
        <is>
          <t>Tools kit</t>
        </is>
      </c>
      <c r="C11" s="11" t="n">
        <v>1</v>
      </c>
      <c r="D11" s="11" t="inlineStr">
        <is>
          <t>Keep</t>
        </is>
      </c>
      <c r="E11" s="11" t="n">
        <v>1</v>
      </c>
      <c r="F11" s="11" t="inlineStr">
        <is>
          <t>No</t>
        </is>
      </c>
      <c r="G11" s="11" t="inlineStr"/>
    </row>
    <row r="12">
      <c r="A12" s="15" t="inlineStr">
        <is>
          <t>Kids room</t>
        </is>
      </c>
      <c r="B12" s="15" t="inlineStr">
        <is>
          <t>Toys bin</t>
        </is>
      </c>
      <c r="C12" s="15" t="n">
        <v>1</v>
      </c>
      <c r="D12" s="15" t="inlineStr">
        <is>
          <t>Sell</t>
        </is>
      </c>
      <c r="E12" s="15" t="n">
        <v>1</v>
      </c>
      <c r="F12" s="15" t="inlineStr">
        <is>
          <t>No</t>
        </is>
      </c>
      <c r="G12" s="15" t="inlineStr"/>
    </row>
    <row r="13">
      <c r="A13" s="11" t="inlineStr">
        <is>
          <t>Storage</t>
        </is>
      </c>
      <c r="B13" s="11" t="inlineStr">
        <is>
          <t>Holiday decor</t>
        </is>
      </c>
      <c r="C13" s="11" t="n">
        <v>1</v>
      </c>
      <c r="D13" s="11" t="inlineStr">
        <is>
          <t>Keep</t>
        </is>
      </c>
      <c r="E13" s="11" t="n">
        <v>2</v>
      </c>
      <c r="F13" s="11" t="inlineStr">
        <is>
          <t>No</t>
        </is>
      </c>
      <c r="G13" s="11" t="inlineStr"/>
    </row>
    <row r="14">
      <c r="A14" s="11" t="inlineStr"/>
      <c r="B14" s="11" t="inlineStr"/>
      <c r="C14" s="11" t="inlineStr"/>
      <c r="D14" s="11" t="inlineStr"/>
      <c r="E14" s="11" t="inlineStr"/>
      <c r="F14" s="11" t="inlineStr"/>
      <c r="G14" s="11" t="inlineStr"/>
    </row>
    <row r="15">
      <c r="A15" s="11" t="inlineStr"/>
      <c r="B15" s="11" t="inlineStr"/>
      <c r="C15" s="11" t="inlineStr"/>
      <c r="D15" s="11" t="inlineStr"/>
      <c r="E15" s="11" t="inlineStr"/>
      <c r="F15" s="11" t="inlineStr"/>
      <c r="G15" s="11" t="inlineStr"/>
    </row>
    <row r="16">
      <c r="A16" s="11" t="inlineStr"/>
      <c r="B16" s="11" t="inlineStr"/>
      <c r="C16" s="11" t="inlineStr"/>
      <c r="D16" s="11" t="inlineStr"/>
      <c r="E16" s="11" t="inlineStr"/>
      <c r="F16" s="11" t="inlineStr"/>
      <c r="G16" s="11" t="inlineStr"/>
    </row>
    <row r="17">
      <c r="A17" s="11" t="inlineStr"/>
      <c r="B17" s="11" t="inlineStr"/>
      <c r="C17" s="11" t="inlineStr"/>
      <c r="D17" s="11" t="inlineStr"/>
      <c r="E17" s="11" t="inlineStr"/>
      <c r="F17" s="11" t="inlineStr"/>
      <c r="G17" s="11" t="inlineStr"/>
    </row>
    <row r="18">
      <c r="A18" s="11" t="inlineStr"/>
      <c r="B18" s="11" t="inlineStr"/>
      <c r="C18" s="11" t="inlineStr"/>
      <c r="D18" s="11" t="inlineStr"/>
      <c r="E18" s="11" t="inlineStr"/>
      <c r="F18" s="11" t="inlineStr"/>
      <c r="G18" s="11" t="inlineStr"/>
    </row>
    <row r="19">
      <c r="A19" s="11" t="inlineStr"/>
      <c r="B19" s="11" t="inlineStr"/>
      <c r="C19" s="11" t="inlineStr"/>
      <c r="D19" s="11" t="inlineStr"/>
      <c r="E19" s="11" t="inlineStr"/>
      <c r="F19" s="11" t="inlineStr"/>
      <c r="G19" s="11" t="inlineStr"/>
    </row>
    <row r="20">
      <c r="A20" s="11" t="inlineStr"/>
      <c r="B20" s="11" t="inlineStr"/>
      <c r="C20" s="11" t="inlineStr"/>
      <c r="D20" s="11" t="inlineStr"/>
      <c r="E20" s="11" t="inlineStr"/>
      <c r="F20" s="11" t="inlineStr"/>
      <c r="G20" s="11" t="inlineStr"/>
    </row>
    <row r="21">
      <c r="A21" s="11" t="inlineStr"/>
      <c r="B21" s="11" t="inlineStr"/>
      <c r="C21" s="11" t="inlineStr"/>
      <c r="D21" s="11" t="inlineStr"/>
      <c r="E21" s="11" t="inlineStr"/>
      <c r="F21" s="11" t="inlineStr"/>
      <c r="G21" s="11" t="inlineStr"/>
    </row>
    <row r="22">
      <c r="A22" s="11" t="inlineStr"/>
      <c r="B22" s="11" t="inlineStr"/>
      <c r="C22" s="11" t="inlineStr"/>
      <c r="D22" s="11" t="inlineStr"/>
      <c r="E22" s="11" t="inlineStr"/>
      <c r="F22" s="11" t="inlineStr"/>
      <c r="G22" s="11" t="inlineStr"/>
    </row>
    <row r="23">
      <c r="A23" s="11" t="inlineStr"/>
      <c r="B23" s="11" t="inlineStr"/>
      <c r="C23" s="11" t="inlineStr"/>
      <c r="D23" s="11" t="inlineStr"/>
      <c r="E23" s="11" t="inlineStr"/>
      <c r="F23" s="11" t="inlineStr"/>
      <c r="G23" s="11" t="inlineStr"/>
    </row>
    <row r="25">
      <c r="A25" s="4" t="inlineStr">
        <is>
          <t>Est. boxes sum:</t>
        </is>
      </c>
      <c r="B25">
        <f>SUM(E4:E23)</f>
        <v/>
      </c>
    </row>
    <row r="26">
      <c r="A26" s="4" t="inlineStr">
        <is>
          <t>Packed Yes count:</t>
        </is>
      </c>
      <c r="B26">
        <f>COUNTIF(F4:F23,"Yes")</f>
        <v/>
      </c>
    </row>
  </sheetData>
  <dataValidations count="2">
    <dataValidation sqref="D4 D5 D6 D7 D8 D9 D10 D11 D12 D13 D14 D15 D16 D17 D18 D19 D20 D21 D22 D23" showDropDown="0" showInputMessage="0" showErrorMessage="0" allowBlank="1" type="list">
      <formula1>"Keep,Donate,Sell,Trash"</formula1>
    </dataValidation>
    <dataValidation sqref="F4 F5 F6 F7 F8 F9 F10 F11 F12 F13 F14 F15 F16 F17 F18 F19 F20 F21 F22 F23" showDropDown="0" showInputMessage="0" showErrorMessage="0" allowBlank="1" type="list">
      <formula1>"No,Yes,Partial"</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10" customWidth="1" min="1" max="1"/>
    <col width="14" customWidth="1" min="2" max="2"/>
    <col width="36" customWidth="1" min="3" max="3"/>
    <col width="10" customWidth="1" min="4" max="4"/>
    <col width="12" customWidth="1" min="5" max="5"/>
    <col width="14" customWidth="1" min="6" max="6"/>
    <col width="10" customWidth="1" min="7" max="7"/>
    <col width="12" customWidth="1" min="8" max="8"/>
    <col width="22" customWidth="1" min="9" max="9"/>
  </cols>
  <sheetData>
    <row r="1">
      <c r="A1" s="1" t="inlineStr">
        <is>
          <t>Box log (label every box)</t>
        </is>
      </c>
    </row>
    <row r="3">
      <c r="A3" s="8" t="inlineStr">
        <is>
          <t>Box ID</t>
        </is>
      </c>
      <c r="B3" s="8" t="inlineStr">
        <is>
          <t>Room origin</t>
        </is>
      </c>
      <c r="C3" s="8" t="inlineStr">
        <is>
          <t>Contents summary</t>
        </is>
      </c>
      <c r="D3" s="8" t="inlineStr">
        <is>
          <t>Fragile?</t>
        </is>
      </c>
      <c r="E3" s="8" t="inlineStr">
        <is>
          <t>Label color</t>
        </is>
      </c>
      <c r="F3" s="8" t="inlineStr">
        <is>
          <t>Priority unpack</t>
        </is>
      </c>
      <c r="G3" s="8" t="inlineStr">
        <is>
          <t>Loaded?</t>
        </is>
      </c>
      <c r="H3" s="8" t="inlineStr">
        <is>
          <t>Unpacked?</t>
        </is>
      </c>
      <c r="I3" s="8" t="inlineStr">
        <is>
          <t>Notes</t>
        </is>
      </c>
    </row>
    <row r="4">
      <c r="A4" s="11" t="inlineStr">
        <is>
          <t>K-01</t>
        </is>
      </c>
      <c r="B4" s="11" t="inlineStr">
        <is>
          <t>Kitchen</t>
        </is>
      </c>
      <c r="C4" s="11" t="inlineStr">
        <is>
          <t>Plates &amp; bowls</t>
        </is>
      </c>
      <c r="D4" s="11" t="inlineStr">
        <is>
          <t>Yes</t>
        </is>
      </c>
      <c r="E4" s="11" t="inlineStr">
        <is>
          <t>Blue</t>
        </is>
      </c>
      <c r="F4" s="11" t="inlineStr">
        <is>
          <t>High</t>
        </is>
      </c>
      <c r="G4" s="11" t="inlineStr">
        <is>
          <t>No</t>
        </is>
      </c>
      <c r="H4" s="11" t="inlineStr">
        <is>
          <t>No</t>
        </is>
      </c>
      <c r="I4" s="11" t="inlineStr">
        <is>
          <t>Fictional</t>
        </is>
      </c>
    </row>
    <row r="5">
      <c r="A5" s="11" t="inlineStr">
        <is>
          <t>K-02</t>
        </is>
      </c>
      <c r="B5" s="11" t="inlineStr">
        <is>
          <t>Kitchen</t>
        </is>
      </c>
      <c r="C5" s="11" t="inlineStr">
        <is>
          <t>Pots (non-daily)</t>
        </is>
      </c>
      <c r="D5" s="11" t="inlineStr">
        <is>
          <t>No</t>
        </is>
      </c>
      <c r="E5" s="11" t="inlineStr">
        <is>
          <t>Blue</t>
        </is>
      </c>
      <c r="F5" s="11" t="inlineStr">
        <is>
          <t>Medium</t>
        </is>
      </c>
      <c r="G5" s="11" t="inlineStr">
        <is>
          <t>No</t>
        </is>
      </c>
      <c r="H5" s="11" t="inlineStr">
        <is>
          <t>No</t>
        </is>
      </c>
      <c r="I5" s="11" t="inlineStr"/>
    </row>
    <row r="6">
      <c r="A6" s="11" t="inlineStr">
        <is>
          <t>LR-01</t>
        </is>
      </c>
      <c r="B6" s="11" t="inlineStr">
        <is>
          <t>Living room</t>
        </is>
      </c>
      <c r="C6" s="11" t="inlineStr">
        <is>
          <t>Books A–M</t>
        </is>
      </c>
      <c r="D6" s="11" t="inlineStr">
        <is>
          <t>No</t>
        </is>
      </c>
      <c r="E6" s="11" t="inlineStr">
        <is>
          <t>Green</t>
        </is>
      </c>
      <c r="F6" s="11" t="inlineStr">
        <is>
          <t>Low</t>
        </is>
      </c>
      <c r="G6" s="11" t="inlineStr">
        <is>
          <t>No</t>
        </is>
      </c>
      <c r="H6" s="11" t="inlineStr">
        <is>
          <t>No</t>
        </is>
      </c>
      <c r="I6" s="11" t="inlineStr"/>
    </row>
    <row r="7">
      <c r="A7" s="11" t="inlineStr">
        <is>
          <t>BR1-01</t>
        </is>
      </c>
      <c r="B7" s="11" t="inlineStr">
        <is>
          <t>Bedroom 1</t>
        </is>
      </c>
      <c r="C7" s="11" t="inlineStr">
        <is>
          <t>Clothes — hanging</t>
        </is>
      </c>
      <c r="D7" s="11" t="inlineStr">
        <is>
          <t>No</t>
        </is>
      </c>
      <c r="E7" s="11" t="inlineStr">
        <is>
          <t>Yellow</t>
        </is>
      </c>
      <c r="F7" s="11" t="inlineStr">
        <is>
          <t>High</t>
        </is>
      </c>
      <c r="G7" s="11" t="inlineStr">
        <is>
          <t>No</t>
        </is>
      </c>
      <c r="H7" s="11" t="inlineStr">
        <is>
          <t>No</t>
        </is>
      </c>
      <c r="I7" s="11" t="inlineStr"/>
    </row>
    <row r="8">
      <c r="A8" s="11" t="inlineStr">
        <is>
          <t>BR1-02</t>
        </is>
      </c>
      <c r="B8" s="11" t="inlineStr">
        <is>
          <t>Bedroom 1</t>
        </is>
      </c>
      <c r="C8" s="11" t="inlineStr">
        <is>
          <t>Linens</t>
        </is>
      </c>
      <c r="D8" s="11" t="inlineStr">
        <is>
          <t>No</t>
        </is>
      </c>
      <c r="E8" s="11" t="inlineStr">
        <is>
          <t>Yellow</t>
        </is>
      </c>
      <c r="F8" s="11" t="inlineStr">
        <is>
          <t>High</t>
        </is>
      </c>
      <c r="G8" s="11" t="inlineStr">
        <is>
          <t>No</t>
        </is>
      </c>
      <c r="H8" s="11" t="inlineStr">
        <is>
          <t>No</t>
        </is>
      </c>
      <c r="I8" s="11" t="inlineStr"/>
    </row>
    <row r="9">
      <c r="A9" s="11" t="inlineStr">
        <is>
          <t>OFF-01</t>
        </is>
      </c>
      <c r="B9" s="11" t="inlineStr">
        <is>
          <t>Office</t>
        </is>
      </c>
      <c r="C9" s="11" t="inlineStr">
        <is>
          <t>Monitor + cables</t>
        </is>
      </c>
      <c r="D9" s="11" t="inlineStr">
        <is>
          <t>Yes</t>
        </is>
      </c>
      <c r="E9" s="11" t="inlineStr">
        <is>
          <t>Red</t>
        </is>
      </c>
      <c r="F9" s="11" t="inlineStr">
        <is>
          <t>High</t>
        </is>
      </c>
      <c r="G9" s="11" t="inlineStr">
        <is>
          <t>No</t>
        </is>
      </c>
      <c r="H9" s="11" t="inlineStr">
        <is>
          <t>No</t>
        </is>
      </c>
      <c r="I9" s="11" t="inlineStr"/>
    </row>
    <row r="10">
      <c r="A10" s="11" t="inlineStr">
        <is>
          <t>GAR-01</t>
        </is>
      </c>
      <c r="B10" s="11" t="inlineStr">
        <is>
          <t>Garage</t>
        </is>
      </c>
      <c r="C10" s="11" t="inlineStr">
        <is>
          <t>Tools</t>
        </is>
      </c>
      <c r="D10" s="11" t="inlineStr">
        <is>
          <t>No</t>
        </is>
      </c>
      <c r="E10" s="11" t="inlineStr">
        <is>
          <t>Orange</t>
        </is>
      </c>
      <c r="F10" s="11" t="inlineStr">
        <is>
          <t>Low</t>
        </is>
      </c>
      <c r="G10" s="11" t="inlineStr">
        <is>
          <t>No</t>
        </is>
      </c>
      <c r="H10" s="11" t="inlineStr">
        <is>
          <t>No</t>
        </is>
      </c>
      <c r="I10" s="11" t="inlineStr"/>
    </row>
    <row r="11">
      <c r="A11" s="11" t="inlineStr">
        <is>
          <t>ESS-01</t>
        </is>
      </c>
      <c r="B11" s="11" t="inlineStr">
        <is>
          <t>Essentials</t>
        </is>
      </c>
      <c r="C11" s="11" t="inlineStr">
        <is>
          <t>Day-1 kit (toiletries, chargers, sheets)</t>
        </is>
      </c>
      <c r="D11" s="11" t="inlineStr">
        <is>
          <t>No</t>
        </is>
      </c>
      <c r="E11" s="11" t="inlineStr">
        <is>
          <t>White</t>
        </is>
      </c>
      <c r="F11" s="11" t="inlineStr">
        <is>
          <t>Critical</t>
        </is>
      </c>
      <c r="G11" s="11" t="inlineStr">
        <is>
          <t>No</t>
        </is>
      </c>
      <c r="H11" s="11" t="inlineStr">
        <is>
          <t>No</t>
        </is>
      </c>
      <c r="I11" s="11" t="inlineStr">
        <is>
          <t>Open first</t>
        </is>
      </c>
    </row>
    <row r="12">
      <c r="A12" s="11" t="inlineStr"/>
      <c r="B12" s="11" t="inlineStr"/>
      <c r="C12" s="11" t="inlineStr"/>
      <c r="D12" s="11" t="inlineStr"/>
      <c r="E12" s="11" t="inlineStr"/>
      <c r="F12" s="11" t="inlineStr"/>
      <c r="G12" s="11" t="inlineStr"/>
      <c r="H12" s="11" t="inlineStr"/>
      <c r="I12" s="11" t="inlineStr"/>
    </row>
    <row r="13">
      <c r="A13" s="11" t="inlineStr"/>
      <c r="B13" s="11" t="inlineStr"/>
      <c r="C13" s="11" t="inlineStr"/>
      <c r="D13" s="11" t="inlineStr"/>
      <c r="E13" s="11" t="inlineStr"/>
      <c r="F13" s="11" t="inlineStr"/>
      <c r="G13" s="11" t="inlineStr"/>
      <c r="H13" s="11" t="inlineStr"/>
      <c r="I13" s="11" t="inlineStr"/>
    </row>
    <row r="14">
      <c r="A14" s="11" t="inlineStr"/>
      <c r="B14" s="11" t="inlineStr"/>
      <c r="C14" s="11" t="inlineStr"/>
      <c r="D14" s="11" t="inlineStr"/>
      <c r="E14" s="11" t="inlineStr"/>
      <c r="F14" s="11" t="inlineStr"/>
      <c r="G14" s="11" t="inlineStr"/>
      <c r="H14" s="11" t="inlineStr"/>
      <c r="I14" s="11" t="inlineStr"/>
    </row>
    <row r="15">
      <c r="A15" s="11" t="inlineStr"/>
      <c r="B15" s="11" t="inlineStr"/>
      <c r="C15" s="11" t="inlineStr"/>
      <c r="D15" s="11" t="inlineStr"/>
      <c r="E15" s="11" t="inlineStr"/>
      <c r="F15" s="11" t="inlineStr"/>
      <c r="G15" s="11" t="inlineStr"/>
      <c r="H15" s="11" t="inlineStr"/>
      <c r="I15" s="11" t="inlineStr"/>
    </row>
    <row r="16">
      <c r="A16" s="11" t="inlineStr"/>
      <c r="B16" s="11" t="inlineStr"/>
      <c r="C16" s="11" t="inlineStr"/>
      <c r="D16" s="11" t="inlineStr"/>
      <c r="E16" s="11" t="inlineStr"/>
      <c r="F16" s="11" t="inlineStr"/>
      <c r="G16" s="11" t="inlineStr"/>
      <c r="H16" s="11" t="inlineStr"/>
      <c r="I16" s="11" t="inlineStr"/>
    </row>
    <row r="17">
      <c r="A17" s="11" t="inlineStr"/>
      <c r="B17" s="11" t="inlineStr"/>
      <c r="C17" s="11" t="inlineStr"/>
      <c r="D17" s="11" t="inlineStr"/>
      <c r="E17" s="11" t="inlineStr"/>
      <c r="F17" s="11" t="inlineStr"/>
      <c r="G17" s="11" t="inlineStr"/>
      <c r="H17" s="11" t="inlineStr"/>
      <c r="I17" s="11" t="inlineStr"/>
    </row>
    <row r="18">
      <c r="A18" s="11" t="inlineStr"/>
      <c r="B18" s="11" t="inlineStr"/>
      <c r="C18" s="11" t="inlineStr"/>
      <c r="D18" s="11" t="inlineStr"/>
      <c r="E18" s="11" t="inlineStr"/>
      <c r="F18" s="11" t="inlineStr"/>
      <c r="G18" s="11" t="inlineStr"/>
      <c r="H18" s="11" t="inlineStr"/>
      <c r="I18" s="11" t="inlineStr"/>
    </row>
    <row r="19">
      <c r="A19" s="11" t="inlineStr"/>
      <c r="B19" s="11" t="inlineStr"/>
      <c r="C19" s="11" t="inlineStr"/>
      <c r="D19" s="11" t="inlineStr"/>
      <c r="E19" s="11" t="inlineStr"/>
      <c r="F19" s="11" t="inlineStr"/>
      <c r="G19" s="11" t="inlineStr"/>
      <c r="H19" s="11" t="inlineStr"/>
      <c r="I19" s="11" t="inlineStr"/>
    </row>
    <row r="20">
      <c r="A20" s="11" t="inlineStr"/>
      <c r="B20" s="11" t="inlineStr"/>
      <c r="C20" s="11" t="inlineStr"/>
      <c r="D20" s="11" t="inlineStr"/>
      <c r="E20" s="11" t="inlineStr"/>
      <c r="F20" s="11" t="inlineStr"/>
      <c r="G20" s="11" t="inlineStr"/>
      <c r="H20" s="11" t="inlineStr"/>
      <c r="I20" s="11" t="inlineStr"/>
    </row>
    <row r="21">
      <c r="A21" s="11" t="inlineStr"/>
      <c r="B21" s="11" t="inlineStr"/>
      <c r="C21" s="11" t="inlineStr"/>
      <c r="D21" s="11" t="inlineStr"/>
      <c r="E21" s="11" t="inlineStr"/>
      <c r="F21" s="11" t="inlineStr"/>
      <c r="G21" s="11" t="inlineStr"/>
      <c r="H21" s="11" t="inlineStr"/>
      <c r="I21" s="11" t="inlineStr"/>
    </row>
    <row r="22">
      <c r="A22" s="11" t="inlineStr"/>
      <c r="B22" s="11" t="inlineStr"/>
      <c r="C22" s="11" t="inlineStr"/>
      <c r="D22" s="11" t="inlineStr"/>
      <c r="E22" s="11" t="inlineStr"/>
      <c r="F22" s="11" t="inlineStr"/>
      <c r="G22" s="11" t="inlineStr"/>
      <c r="H22" s="11" t="inlineStr"/>
      <c r="I22" s="11" t="inlineStr"/>
    </row>
    <row r="23">
      <c r="A23" s="11" t="inlineStr"/>
      <c r="B23" s="11" t="inlineStr"/>
      <c r="C23" s="11" t="inlineStr"/>
      <c r="D23" s="11" t="inlineStr"/>
      <c r="E23" s="11" t="inlineStr"/>
      <c r="F23" s="11" t="inlineStr"/>
      <c r="G23" s="11" t="inlineStr"/>
      <c r="H23" s="11" t="inlineStr"/>
      <c r="I23" s="11" t="inlineStr"/>
    </row>
    <row r="25">
      <c r="A25" s="4" t="inlineStr">
        <is>
          <t>Total boxes logged:</t>
        </is>
      </c>
      <c r="B25">
        <f>COUNTA(A4:A23)</f>
        <v/>
      </c>
    </row>
    <row r="26">
      <c r="A26" s="4" t="inlineStr">
        <is>
          <t>Fragile count:</t>
        </is>
      </c>
      <c r="B26">
        <f>COUNTIF(D4:D23,"Yes")</f>
        <v/>
      </c>
    </row>
    <row r="27">
      <c r="A27" s="4" t="inlineStr">
        <is>
          <t>Unpacked count:</t>
        </is>
      </c>
      <c r="B27">
        <f>COUNTIF(H4:H23,"Yes")</f>
        <v/>
      </c>
    </row>
  </sheetData>
  <dataValidations count="2">
    <dataValidation sqref="D4 D5 D6 D7 D8 D9 D10 D11 D12 D13 D14 D15 D16 D17 D18 D19 D20 D21 D22 D23 G4 G5 G6 G7 G8 G9 G10 G11 G12 G13 G14 G15 G16 G17 G18 G19 G20 G21 G22 G23 H4 H5 H6 H7 H8 H9 H10 H11 H12 H13 H14 H15 H16 H17 H18 H19 H20 H21 H22 H23" showDropDown="0" showInputMessage="0" showErrorMessage="0" allowBlank="1" type="list">
      <formula1>"No,Yes"</formula1>
    </dataValidation>
    <dataValidation sqref="F4 F5 F6 F7 F8 F9 F10 F11 F12 F13 F14 F15 F16 F17 F18 F19 F20 F21 F22 F23" showDropDown="0" showInputMessage="0" showErrorMessage="0" allowBlank="1" type="list">
      <formula1>"Critical,High,Medium,Low"</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12" customWidth="1" min="1" max="1"/>
    <col width="40" customWidth="1" min="2" max="2"/>
    <col width="28" customWidth="1" min="3" max="3"/>
    <col width="18" customWidth="1" min="4" max="4"/>
    <col width="14" customWidth="1" min="5" max="5"/>
    <col width="8" customWidth="1" min="6" max="6"/>
    <col width="16" customWidth="1" min="7" max="7"/>
    <col width="24" customWidth="1" min="8" max="8"/>
  </cols>
  <sheetData>
    <row r="1">
      <c r="A1" s="1" t="inlineStr">
        <is>
          <t>Utilities &amp; address-change checklist</t>
        </is>
      </c>
    </row>
    <row r="2">
      <c r="A2" s="6" t="inlineStr">
        <is>
          <t>Organizational checklist only. Not legal advice. For government change-of-address steps, use the official links on the Country Links sheet — we do not paraphrase those rules.</t>
        </is>
      </c>
    </row>
    <row r="4">
      <c r="A4" s="8" t="inlineStr">
        <is>
          <t>Category</t>
        </is>
      </c>
      <c r="B4" s="8" t="inlineStr">
        <is>
          <t>Item</t>
        </is>
      </c>
      <c r="C4" s="8" t="inlineStr">
        <is>
          <t>Provider / agency (your note)</t>
        </is>
      </c>
      <c r="D4" s="8" t="inlineStr">
        <is>
          <t>Action needed</t>
        </is>
      </c>
      <c r="E4" s="8" t="inlineStr">
        <is>
          <t>Target date</t>
        </is>
      </c>
      <c r="F4" s="8" t="inlineStr">
        <is>
          <t>Done?</t>
        </is>
      </c>
      <c r="G4" s="8" t="inlineStr">
        <is>
          <t>Confirmation #</t>
        </is>
      </c>
      <c r="H4" s="8" t="inlineStr">
        <is>
          <t>Notes</t>
        </is>
      </c>
    </row>
    <row r="5">
      <c r="A5" s="11" t="inlineStr">
        <is>
          <t>Utilities</t>
        </is>
      </c>
      <c r="B5" s="11" t="inlineStr">
        <is>
          <t>Electricity — stop/start or transfer</t>
        </is>
      </c>
      <c r="C5" s="11" t="inlineStr"/>
      <c r="D5" s="11" t="inlineStr">
        <is>
          <t>Schedule</t>
        </is>
      </c>
      <c r="E5" s="11" t="inlineStr"/>
      <c r="F5" s="11" t="inlineStr">
        <is>
          <t>No</t>
        </is>
      </c>
      <c r="G5" s="11" t="inlineStr"/>
      <c r="H5" s="11" t="inlineStr"/>
    </row>
    <row r="6">
      <c r="A6" s="14" t="inlineStr">
        <is>
          <t>Utilities</t>
        </is>
      </c>
      <c r="B6" s="14" t="inlineStr">
        <is>
          <t>Gas</t>
        </is>
      </c>
      <c r="C6" s="14" t="inlineStr"/>
      <c r="D6" s="14" t="inlineStr">
        <is>
          <t>Schedule</t>
        </is>
      </c>
      <c r="E6" s="14" t="inlineStr"/>
      <c r="F6" s="14" t="inlineStr">
        <is>
          <t>No</t>
        </is>
      </c>
      <c r="G6" s="14" t="inlineStr"/>
      <c r="H6" s="14" t="inlineStr"/>
    </row>
    <row r="7">
      <c r="A7" s="11" t="inlineStr">
        <is>
          <t>Utilities</t>
        </is>
      </c>
      <c r="B7" s="11" t="inlineStr">
        <is>
          <t>Water / sewer</t>
        </is>
      </c>
      <c r="C7" s="11" t="inlineStr"/>
      <c r="D7" s="11" t="inlineStr">
        <is>
          <t>Schedule</t>
        </is>
      </c>
      <c r="E7" s="11" t="inlineStr"/>
      <c r="F7" s="11" t="inlineStr">
        <is>
          <t>No</t>
        </is>
      </c>
      <c r="G7" s="11" t="inlineStr"/>
      <c r="H7" s="11" t="inlineStr"/>
    </row>
    <row r="8">
      <c r="A8" s="14" t="inlineStr">
        <is>
          <t>Utilities</t>
        </is>
      </c>
      <c r="B8" s="14" t="inlineStr">
        <is>
          <t>Internet / fiber</t>
        </is>
      </c>
      <c r="C8" s="14" t="inlineStr"/>
      <c r="D8" s="14" t="inlineStr">
        <is>
          <t>Schedule</t>
        </is>
      </c>
      <c r="E8" s="14" t="inlineStr"/>
      <c r="F8" s="14" t="inlineStr">
        <is>
          <t>No</t>
        </is>
      </c>
      <c r="G8" s="14" t="inlineStr"/>
      <c r="H8" s="14" t="inlineStr"/>
    </row>
    <row r="9">
      <c r="A9" s="11" t="inlineStr">
        <is>
          <t>Utilities</t>
        </is>
      </c>
      <c r="B9" s="11" t="inlineStr">
        <is>
          <t>Trash / recycling</t>
        </is>
      </c>
      <c r="C9" s="11" t="inlineStr"/>
      <c r="D9" s="11" t="inlineStr">
        <is>
          <t>Notify</t>
        </is>
      </c>
      <c r="E9" s="11" t="inlineStr"/>
      <c r="F9" s="11" t="inlineStr">
        <is>
          <t>No</t>
        </is>
      </c>
      <c r="G9" s="11" t="inlineStr"/>
      <c r="H9" s="11" t="inlineStr"/>
    </row>
    <row r="10">
      <c r="A10" s="14" t="inlineStr">
        <is>
          <t>Home</t>
        </is>
      </c>
      <c r="B10" s="14" t="inlineStr">
        <is>
          <t>Home insurance / renters insurance</t>
        </is>
      </c>
      <c r="C10" s="14" t="inlineStr"/>
      <c r="D10" s="14" t="inlineStr">
        <is>
          <t>Update address</t>
        </is>
      </c>
      <c r="E10" s="14" t="inlineStr"/>
      <c r="F10" s="14" t="inlineStr">
        <is>
          <t>No</t>
        </is>
      </c>
      <c r="G10" s="14" t="inlineStr"/>
      <c r="H10" s="14" t="inlineStr">
        <is>
          <t>Not advice — your policy</t>
        </is>
      </c>
    </row>
    <row r="11">
      <c r="A11" s="11" t="inlineStr">
        <is>
          <t>Home</t>
        </is>
      </c>
      <c r="B11" s="11" t="inlineStr">
        <is>
          <t>Landlord / building mgmt (if any)</t>
        </is>
      </c>
      <c r="C11" s="11" t="inlineStr"/>
      <c r="D11" s="11" t="inlineStr">
        <is>
          <t>Notice per your agreement</t>
        </is>
      </c>
      <c r="E11" s="11" t="inlineStr"/>
      <c r="F11" s="11" t="inlineStr">
        <is>
          <t>No</t>
        </is>
      </c>
      <c r="G11" s="11" t="inlineStr"/>
      <c r="H11" s="11" t="inlineStr">
        <is>
          <t>Not lease advice</t>
        </is>
      </c>
    </row>
    <row r="12">
      <c r="A12" s="14" t="inlineStr">
        <is>
          <t>Mail</t>
        </is>
      </c>
      <c r="B12" s="14" t="inlineStr">
        <is>
          <t>Postal mail forward / redirect</t>
        </is>
      </c>
      <c r="C12" s="14" t="inlineStr"/>
      <c r="D12" s="14" t="inlineStr">
        <is>
          <t>See Country Links</t>
        </is>
      </c>
      <c r="E12" s="14" t="inlineStr"/>
      <c r="F12" s="14" t="inlineStr">
        <is>
          <t>No</t>
        </is>
      </c>
      <c r="G12" s="14" t="inlineStr"/>
      <c r="H12" s="14" t="inlineStr">
        <is>
          <t>Official site only</t>
        </is>
      </c>
    </row>
    <row r="13">
      <c r="A13" s="11" t="inlineStr">
        <is>
          <t>Gov</t>
        </is>
      </c>
      <c r="B13" s="11" t="inlineStr">
        <is>
          <t>Driver / vehicle records</t>
        </is>
      </c>
      <c r="C13" s="11" t="inlineStr"/>
      <c r="D13" s="11" t="inlineStr">
        <is>
          <t>See Country Links</t>
        </is>
      </c>
      <c r="E13" s="11" t="inlineStr"/>
      <c r="F13" s="11" t="inlineStr">
        <is>
          <t>No</t>
        </is>
      </c>
      <c r="G13" s="11" t="inlineStr"/>
      <c r="H13" s="11" t="inlineStr">
        <is>
          <t>Official site only</t>
        </is>
      </c>
    </row>
    <row r="14">
      <c r="A14" s="14" t="inlineStr">
        <is>
          <t>Gov</t>
        </is>
      </c>
      <c r="B14" s="14" t="inlineStr">
        <is>
          <t>Tax authority address (if required)</t>
        </is>
      </c>
      <c r="C14" s="14" t="inlineStr"/>
      <c r="D14" s="14" t="inlineStr">
        <is>
          <t>See Country Links</t>
        </is>
      </c>
      <c r="E14" s="14" t="inlineStr"/>
      <c r="F14" s="14" t="inlineStr">
        <is>
          <t>No</t>
        </is>
      </c>
      <c r="G14" s="14" t="inlineStr"/>
      <c r="H14" s="14" t="inlineStr">
        <is>
          <t>Not tax advice</t>
        </is>
      </c>
    </row>
    <row r="15">
      <c r="A15" s="11" t="inlineStr">
        <is>
          <t>Gov</t>
        </is>
      </c>
      <c r="B15" s="11" t="inlineStr">
        <is>
          <t>Voter registration (if applicable)</t>
        </is>
      </c>
      <c r="C15" s="11" t="inlineStr"/>
      <c r="D15" s="11" t="inlineStr">
        <is>
          <t>See Country Links</t>
        </is>
      </c>
      <c r="E15" s="11" t="inlineStr"/>
      <c r="F15" s="11" t="inlineStr">
        <is>
          <t>No</t>
        </is>
      </c>
      <c r="G15" s="11" t="inlineStr"/>
      <c r="H15" s="11" t="inlineStr"/>
    </row>
    <row r="16">
      <c r="A16" s="14" t="inlineStr">
        <is>
          <t>Finance</t>
        </is>
      </c>
      <c r="B16" s="14" t="inlineStr">
        <is>
          <t>Bank / cards address</t>
        </is>
      </c>
      <c r="C16" s="14" t="inlineStr"/>
      <c r="D16" s="14" t="inlineStr">
        <is>
          <t>Update</t>
        </is>
      </c>
      <c r="E16" s="14" t="inlineStr"/>
      <c r="F16" s="14" t="inlineStr">
        <is>
          <t>No</t>
        </is>
      </c>
      <c r="G16" s="14" t="inlineStr"/>
      <c r="H16" s="14" t="inlineStr"/>
    </row>
    <row r="17">
      <c r="A17" s="11" t="inlineStr">
        <is>
          <t>Finance</t>
        </is>
      </c>
      <c r="B17" s="11" t="inlineStr">
        <is>
          <t>Payroll / employer HR</t>
        </is>
      </c>
      <c r="C17" s="11" t="inlineStr"/>
      <c r="D17" s="11" t="inlineStr">
        <is>
          <t>Update</t>
        </is>
      </c>
      <c r="E17" s="11" t="inlineStr"/>
      <c r="F17" s="11" t="inlineStr">
        <is>
          <t>No</t>
        </is>
      </c>
      <c r="G17" s="11" t="inlineStr"/>
      <c r="H17" s="11" t="inlineStr"/>
    </row>
    <row r="18">
      <c r="A18" s="14" t="inlineStr">
        <is>
          <t>Health</t>
        </is>
      </c>
      <c r="B18" s="14" t="inlineStr">
        <is>
          <t>Doctor / dentist / pharmacy</t>
        </is>
      </c>
      <c r="C18" s="14" t="inlineStr"/>
      <c r="D18" s="14" t="inlineStr">
        <is>
          <t>Update</t>
        </is>
      </c>
      <c r="E18" s="14" t="inlineStr"/>
      <c r="F18" s="14" t="inlineStr">
        <is>
          <t>No</t>
        </is>
      </c>
      <c r="G18" s="14" t="inlineStr"/>
      <c r="H18" s="14" t="inlineStr"/>
    </row>
    <row r="19">
      <c r="A19" s="11" t="inlineStr">
        <is>
          <t>Life</t>
        </is>
      </c>
      <c r="B19" s="11" t="inlineStr">
        <is>
          <t>Subscriptions &amp; deliveries</t>
        </is>
      </c>
      <c r="C19" s="11" t="inlineStr"/>
      <c r="D19" s="11" t="inlineStr">
        <is>
          <t>Update</t>
        </is>
      </c>
      <c r="E19" s="11" t="inlineStr"/>
      <c r="F19" s="11" t="inlineStr">
        <is>
          <t>No</t>
        </is>
      </c>
      <c r="G19" s="11" t="inlineStr"/>
      <c r="H19" s="11" t="inlineStr"/>
    </row>
    <row r="20">
      <c r="A20" s="14" t="inlineStr">
        <is>
          <t>Life</t>
        </is>
      </c>
      <c r="B20" s="14" t="inlineStr">
        <is>
          <t>Friends &amp; family notify list</t>
        </is>
      </c>
      <c r="C20" s="14" t="inlineStr"/>
      <c r="D20" s="14" t="inlineStr">
        <is>
          <t>Send</t>
        </is>
      </c>
      <c r="E20" s="14" t="inlineStr"/>
      <c r="F20" s="14" t="inlineStr">
        <is>
          <t>No</t>
        </is>
      </c>
      <c r="G20" s="14" t="inlineStr"/>
      <c r="H20" s="14" t="inlineStr"/>
    </row>
    <row r="21">
      <c r="A21" s="11" t="inlineStr">
        <is>
          <t>School</t>
        </is>
      </c>
      <c r="B21" s="11" t="inlineStr">
        <is>
          <t>School / childcare records</t>
        </is>
      </c>
      <c r="C21" s="11" t="inlineStr"/>
      <c r="D21" s="11" t="inlineStr">
        <is>
          <t>Update</t>
        </is>
      </c>
      <c r="E21" s="11" t="inlineStr"/>
      <c r="F21" s="11" t="inlineStr">
        <is>
          <t>No</t>
        </is>
      </c>
      <c r="G21" s="11" t="inlineStr"/>
      <c r="H21" s="11" t="inlineStr"/>
    </row>
    <row r="22">
      <c r="A22" s="14" t="inlineStr">
        <is>
          <t>Pets</t>
        </is>
      </c>
      <c r="B22" s="14" t="inlineStr">
        <is>
          <t>Vet / microchip registry</t>
        </is>
      </c>
      <c r="C22" s="14" t="inlineStr"/>
      <c r="D22" s="14" t="inlineStr">
        <is>
          <t>Update</t>
        </is>
      </c>
      <c r="E22" s="14" t="inlineStr"/>
      <c r="F22" s="14" t="inlineStr">
        <is>
          <t>No</t>
        </is>
      </c>
      <c r="G22" s="14" t="inlineStr"/>
      <c r="H22" s="14" t="inlineStr"/>
    </row>
    <row r="24">
      <c r="A24" s="4" t="inlineStr">
        <is>
          <t>Done / Yes:</t>
        </is>
      </c>
      <c r="B24">
        <f>COUNTIF(F5:F22,"Yes")</f>
        <v/>
      </c>
    </row>
    <row r="25">
      <c r="A25" s="4" t="inlineStr">
        <is>
          <t>Remaining (No):</t>
        </is>
      </c>
      <c r="B25">
        <f>COUNTIF(F5:F22,"No")</f>
        <v/>
      </c>
    </row>
  </sheetData>
  <mergeCells count="1">
    <mergeCell ref="A2:F2"/>
  </mergeCells>
  <dataValidations count="1">
    <dataValidation sqref="F5 F6 F7 F8 F9 F10 F11 F12 F13 F14 F15 F16 F17 F18 F19 F20 F21 F22" showDropDown="0" showInputMessage="0" showErrorMessage="0" allowBlank="1" type="list">
      <formula1>"No,Yes,N/A"</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10" customWidth="1" min="1" max="1"/>
    <col width="42" customWidth="1" min="2" max="2"/>
    <col width="90" customWidth="1" min="3" max="3"/>
  </cols>
  <sheetData>
    <row r="1">
      <c r="A1" s="1" t="inlineStr">
        <is>
          <t>Official government / postal links (US · UK · CA · AU)</t>
        </is>
      </c>
    </row>
    <row r="2">
      <c r="A2" s="6" t="inlineStr">
        <is>
          <t>Links only — we do not paraphrase rules, eligibility, fees, or timelines. Verify on the official site. Not legal or tax advice.</t>
        </is>
      </c>
    </row>
    <row r="4">
      <c r="A4" s="8" t="inlineStr">
        <is>
          <t>Country</t>
        </is>
      </c>
      <c r="B4" s="8" t="inlineStr">
        <is>
          <t>Topic</t>
        </is>
      </c>
      <c r="C4" s="8" t="inlineStr">
        <is>
          <t>Official URL</t>
        </is>
      </c>
    </row>
    <row r="5">
      <c r="A5" s="9" t="inlineStr">
        <is>
          <t>US</t>
        </is>
      </c>
      <c r="B5" s="9" t="inlineStr">
        <is>
          <t>USPS Change of Address / MoversGuide</t>
        </is>
      </c>
      <c r="C5" s="16" t="inlineStr">
        <is>
          <t>https://moversguide.usps.com/</t>
        </is>
      </c>
    </row>
    <row r="6">
      <c r="A6" s="9" t="inlineStr">
        <is>
          <t>US</t>
        </is>
      </c>
      <c r="B6" s="9" t="inlineStr">
        <is>
          <t>USPS Manage — Forward mail</t>
        </is>
      </c>
      <c r="C6" s="16" t="inlineStr">
        <is>
          <t>https://www.usps.com/manage/forward.htm</t>
        </is>
      </c>
    </row>
    <row r="7">
      <c r="A7" s="9" t="inlineStr">
        <is>
          <t>US</t>
        </is>
      </c>
      <c r="B7" s="9" t="inlineStr">
        <is>
          <t>USA.gov — Change of address overview</t>
        </is>
      </c>
      <c r="C7" s="16" t="inlineStr">
        <is>
          <t>https://www.usa.gov/change-address</t>
        </is>
      </c>
    </row>
    <row r="8">
      <c r="A8" s="9" t="inlineStr">
        <is>
          <t>US</t>
        </is>
      </c>
      <c r="B8" s="9" t="inlineStr">
        <is>
          <t>IRS — Change of address</t>
        </is>
      </c>
      <c r="C8" s="16" t="inlineStr">
        <is>
          <t>https://www.irs.gov/faqs/irs-procedures/address-changes</t>
        </is>
      </c>
    </row>
    <row r="9">
      <c r="A9" s="9" t="inlineStr">
        <is>
          <t>UK</t>
        </is>
      </c>
      <c r="B9" s="9" t="inlineStr">
        <is>
          <t>GOV.UK home (find services)</t>
        </is>
      </c>
      <c r="C9" s="16" t="inlineStr">
        <is>
          <t>https://www.gov.uk/</t>
        </is>
      </c>
    </row>
    <row r="10">
      <c r="A10" s="9" t="inlineStr">
        <is>
          <t>UK</t>
        </is>
      </c>
      <c r="B10" s="9" t="inlineStr">
        <is>
          <t>DVLA — Change your address</t>
        </is>
      </c>
      <c r="C10" s="16" t="inlineStr">
        <is>
          <t>https://www.gov.uk/change-address-driving-licence</t>
        </is>
      </c>
    </row>
    <row r="11">
      <c r="A11" s="9" t="inlineStr">
        <is>
          <t>UK</t>
        </is>
      </c>
      <c r="B11" s="9" t="inlineStr">
        <is>
          <t>Royal Mail — Redirection</t>
        </is>
      </c>
      <c r="C11" s="16" t="inlineStr">
        <is>
          <t>https://www.royalmail.com/receiving/redirection</t>
        </is>
      </c>
    </row>
    <row r="12">
      <c r="A12" s="9" t="inlineStr">
        <is>
          <t>CA</t>
        </is>
      </c>
      <c r="B12" s="9" t="inlineStr">
        <is>
          <t>Canada Post — Mail Forwarding</t>
        </is>
      </c>
      <c r="C12" s="16" t="inlineStr">
        <is>
          <t>https://www.canadapost-postescanada.ca/cpc/en/personal/receiving/manage-mail/mail-forwarding.page</t>
        </is>
      </c>
    </row>
    <row r="13">
      <c r="A13" s="9" t="inlineStr">
        <is>
          <t>CA</t>
        </is>
      </c>
      <c r="B13" s="9" t="inlineStr">
        <is>
          <t>CRA — Change your address</t>
        </is>
      </c>
      <c r="C13" s="16" t="inlineStr">
        <is>
          <t>https://www.canada.ca/en/revenue-agency/services/tax/individuals/topics/about-your-tax-return/change-your-address.html</t>
        </is>
      </c>
    </row>
    <row r="14">
      <c r="A14" s="9" t="inlineStr">
        <is>
          <t>CA</t>
        </is>
      </c>
      <c r="B14" s="9" t="inlineStr">
        <is>
          <t>Service Canada</t>
        </is>
      </c>
      <c r="C14" s="16" t="inlineStr">
        <is>
          <t>https://www.canada.ca/en/employment-social-development/corporate/portfolio/service-canada.html</t>
        </is>
      </c>
    </row>
    <row r="15">
      <c r="A15" s="9" t="inlineStr">
        <is>
          <t>AU</t>
        </is>
      </c>
      <c r="B15" s="9" t="inlineStr">
        <is>
          <t>Australia Post — Redirect mail</t>
        </is>
      </c>
      <c r="C15" s="16" t="inlineStr">
        <is>
          <t>https://auspost.com.au/personal/receiving/mail-redirection-and-mail-hold/redirection</t>
        </is>
      </c>
    </row>
    <row r="16">
      <c r="A16" s="9" t="inlineStr">
        <is>
          <t>AU</t>
        </is>
      </c>
      <c r="B16" s="9" t="inlineStr">
        <is>
          <t>myGov / services hub</t>
        </is>
      </c>
      <c r="C16" s="16" t="inlineStr">
        <is>
          <t>https://my.gov.au/</t>
        </is>
      </c>
    </row>
    <row r="17">
      <c r="A17" s="9" t="inlineStr">
        <is>
          <t>AU</t>
        </is>
      </c>
      <c r="B17" s="9" t="inlineStr">
        <is>
          <t>Australian Taxation Office — Update details</t>
        </is>
      </c>
      <c r="C17" s="16" t="inlineStr">
        <is>
          <t>https://www.ato.gov.au/</t>
        </is>
      </c>
    </row>
  </sheetData>
  <mergeCells count="1">
    <mergeCell ref="A2:C2"/>
  </mergeCells>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12" customWidth="1" min="1" max="1"/>
    <col width="36" customWidth="1" min="2" max="2"/>
    <col width="12" customWidth="1" min="3" max="3"/>
    <col width="12" customWidth="1" min="4" max="4"/>
    <col width="12" customWidth="1" min="5" max="5"/>
    <col width="10" customWidth="1" min="6" max="6"/>
    <col width="28" customWidth="1" min="7" max="7"/>
  </cols>
  <sheetData>
    <row r="1">
      <c r="A1" s="1" t="inlineStr">
        <is>
          <t>Budget tracker (facts you enter — not advice)</t>
        </is>
      </c>
    </row>
    <row r="2">
      <c r="A2" s="6" t="inlineStr">
        <is>
          <t>Track planned vs actual amounts you choose. No recommended budgets, no tax-deduction guidance, no financing advice. Currency label comes from Settings!B5.</t>
        </is>
      </c>
    </row>
    <row r="3">
      <c r="A3" t="inlineStr">
        <is>
          <t>Currency:</t>
        </is>
      </c>
      <c r="B3">
        <f>Settings!B5</f>
        <v/>
      </c>
    </row>
    <row r="5">
      <c r="A5" s="8" t="inlineStr">
        <is>
          <t>Category</t>
        </is>
      </c>
      <c r="B5" s="8" t="inlineStr">
        <is>
          <t>Item</t>
        </is>
      </c>
      <c r="C5" s="8" t="inlineStr">
        <is>
          <t>Planned</t>
        </is>
      </c>
      <c r="D5" s="8" t="inlineStr">
        <is>
          <t>Actual</t>
        </is>
      </c>
      <c r="E5" s="8" t="inlineStr">
        <is>
          <t>Variance</t>
        </is>
      </c>
      <c r="F5" s="8" t="inlineStr">
        <is>
          <t>Paid?</t>
        </is>
      </c>
      <c r="G5" s="8" t="inlineStr">
        <is>
          <t>Notes</t>
        </is>
      </c>
    </row>
    <row r="6">
      <c r="A6" s="11" t="inlineStr">
        <is>
          <t>Transport</t>
        </is>
      </c>
      <c r="B6" s="11" t="inlineStr">
        <is>
          <t>Truck / movers (your quote)</t>
        </is>
      </c>
      <c r="C6" s="17" t="n">
        <v>800</v>
      </c>
      <c r="D6" s="17" t="n">
        <v>0</v>
      </c>
      <c r="E6" s="17">
        <f>C6-D6</f>
        <v/>
      </c>
      <c r="F6" s="11" t="inlineStr">
        <is>
          <t>No</t>
        </is>
      </c>
      <c r="G6" s="11" t="inlineStr">
        <is>
          <t>Fictional sample amounts</t>
        </is>
      </c>
    </row>
    <row r="7">
      <c r="A7" s="11" t="inlineStr">
        <is>
          <t>Transport</t>
        </is>
      </c>
      <c r="B7" s="11" t="inlineStr">
        <is>
          <t>Fuel / tolls</t>
        </is>
      </c>
      <c r="C7" s="17" t="n">
        <v>60</v>
      </c>
      <c r="D7" s="17" t="n">
        <v>0</v>
      </c>
      <c r="E7" s="17">
        <f>C7-D7</f>
        <v/>
      </c>
      <c r="F7" s="11" t="inlineStr">
        <is>
          <t>No</t>
        </is>
      </c>
      <c r="G7" s="11" t="inlineStr"/>
    </row>
    <row r="8">
      <c r="A8" s="11" t="inlineStr">
        <is>
          <t>Supplies</t>
        </is>
      </c>
      <c r="B8" s="11" t="inlineStr">
        <is>
          <t>Boxes &amp; tape</t>
        </is>
      </c>
      <c r="C8" s="17" t="n">
        <v>40</v>
      </c>
      <c r="D8" s="17" t="n">
        <v>0</v>
      </c>
      <c r="E8" s="17">
        <f>C8-D8</f>
        <v/>
      </c>
      <c r="F8" s="11" t="inlineStr">
        <is>
          <t>No</t>
        </is>
      </c>
      <c r="G8" s="11" t="inlineStr"/>
    </row>
    <row r="9">
      <c r="A9" s="11" t="inlineStr">
        <is>
          <t>Supplies</t>
        </is>
      </c>
      <c r="B9" s="11" t="inlineStr">
        <is>
          <t>Mattress bags / covers</t>
        </is>
      </c>
      <c r="C9" s="17" t="n">
        <v>25</v>
      </c>
      <c r="D9" s="17" t="n">
        <v>0</v>
      </c>
      <c r="E9" s="17">
        <f>C9-D9</f>
        <v/>
      </c>
      <c r="F9" s="11" t="inlineStr">
        <is>
          <t>No</t>
        </is>
      </c>
      <c r="G9" s="11" t="inlineStr"/>
    </row>
    <row r="10">
      <c r="A10" s="11" t="inlineStr">
        <is>
          <t>Labor</t>
        </is>
      </c>
      <c r="B10" s="11" t="inlineStr">
        <is>
          <t>Helpers / tips (optional)</t>
        </is>
      </c>
      <c r="C10" s="17" t="n">
        <v>100</v>
      </c>
      <c r="D10" s="17" t="n">
        <v>0</v>
      </c>
      <c r="E10" s="17">
        <f>C10-D10</f>
        <v/>
      </c>
      <c r="F10" s="11" t="inlineStr">
        <is>
          <t>No</t>
        </is>
      </c>
      <c r="G10" s="11" t="inlineStr"/>
    </row>
    <row r="11">
      <c r="A11" s="11" t="inlineStr">
        <is>
          <t>Cleaning</t>
        </is>
      </c>
      <c r="B11" s="11" t="inlineStr">
        <is>
          <t>Cleaning supplies / service</t>
        </is>
      </c>
      <c r="C11" s="17" t="n">
        <v>80</v>
      </c>
      <c r="D11" s="17" t="n">
        <v>0</v>
      </c>
      <c r="E11" s="17">
        <f>C11-D11</f>
        <v/>
      </c>
      <c r="F11" s="11" t="inlineStr">
        <is>
          <t>No</t>
        </is>
      </c>
      <c r="G11" s="11" t="inlineStr"/>
    </row>
    <row r="12">
      <c r="A12" s="11" t="inlineStr">
        <is>
          <t>Travel</t>
        </is>
      </c>
      <c r="B12" s="11" t="inlineStr">
        <is>
          <t>Temp lodging if any</t>
        </is>
      </c>
      <c r="C12" s="17" t="n">
        <v>0</v>
      </c>
      <c r="D12" s="17" t="n">
        <v>0</v>
      </c>
      <c r="E12" s="17">
        <f>C12-D12</f>
        <v/>
      </c>
      <c r="F12" s="11" t="inlineStr">
        <is>
          <t>N/A</t>
        </is>
      </c>
      <c r="G12" s="11" t="inlineStr"/>
    </row>
    <row r="13">
      <c r="A13" s="11" t="inlineStr">
        <is>
          <t>Fees</t>
        </is>
      </c>
      <c r="B13" s="11" t="inlineStr">
        <is>
          <t>Parking / elevator reservation</t>
        </is>
      </c>
      <c r="C13" s="17" t="n">
        <v>50</v>
      </c>
      <c r="D13" s="17" t="n">
        <v>0</v>
      </c>
      <c r="E13" s="17">
        <f>C13-D13</f>
        <v/>
      </c>
      <c r="F13" s="11" t="inlineStr">
        <is>
          <t>No</t>
        </is>
      </c>
      <c r="G13" s="11" t="inlineStr"/>
    </row>
    <row r="14">
      <c r="A14" s="11" t="inlineStr">
        <is>
          <t>Other</t>
        </is>
      </c>
      <c r="B14" s="11" t="inlineStr">
        <is>
          <t>Misc buffer (your choice)</t>
        </is>
      </c>
      <c r="C14" s="17" t="n">
        <v>100</v>
      </c>
      <c r="D14" s="17" t="n">
        <v>0</v>
      </c>
      <c r="E14" s="17">
        <f>C14-D14</f>
        <v/>
      </c>
      <c r="F14" s="11" t="inlineStr">
        <is>
          <t>No</t>
        </is>
      </c>
      <c r="G14" s="11" t="inlineStr">
        <is>
          <t>Not a recommendation</t>
        </is>
      </c>
    </row>
    <row r="15">
      <c r="A15" s="11" t="inlineStr"/>
      <c r="B15" s="11" t="inlineStr"/>
      <c r="C15" s="11" t="inlineStr"/>
      <c r="D15" s="11" t="inlineStr"/>
      <c r="E15" s="17">
        <f>IF(OR(C15="",C15=0,AND(D15="",D15=0)),"",C15-D15)</f>
        <v/>
      </c>
      <c r="F15" s="11" t="inlineStr"/>
      <c r="G15" s="11" t="inlineStr"/>
    </row>
    <row r="16">
      <c r="A16" s="11" t="inlineStr"/>
      <c r="B16" s="11" t="inlineStr"/>
      <c r="C16" s="11" t="inlineStr"/>
      <c r="D16" s="11" t="inlineStr"/>
      <c r="E16" s="17">
        <f>IF(OR(C16="",C16=0,AND(D16="",D16=0)),"",C16-D16)</f>
        <v/>
      </c>
      <c r="F16" s="11" t="inlineStr"/>
      <c r="G16" s="11" t="inlineStr"/>
    </row>
    <row r="17">
      <c r="A17" s="11" t="inlineStr"/>
      <c r="B17" s="11" t="inlineStr"/>
      <c r="C17" s="11" t="inlineStr"/>
      <c r="D17" s="11" t="inlineStr"/>
      <c r="E17" s="17">
        <f>IF(OR(C17="",C17=0,AND(D17="",D17=0)),"",C17-D17)</f>
        <v/>
      </c>
      <c r="F17" s="11" t="inlineStr"/>
      <c r="G17" s="11" t="inlineStr"/>
    </row>
    <row r="18">
      <c r="A18" s="11" t="inlineStr"/>
      <c r="B18" s="11" t="inlineStr"/>
      <c r="C18" s="11" t="inlineStr"/>
      <c r="D18" s="11" t="inlineStr"/>
      <c r="E18" s="17">
        <f>IF(OR(C18="",C18=0,AND(D18="",D18=0)),"",C18-D18)</f>
        <v/>
      </c>
      <c r="F18" s="11" t="inlineStr"/>
      <c r="G18" s="11" t="inlineStr"/>
    </row>
    <row r="19">
      <c r="A19" s="11" t="inlineStr"/>
      <c r="B19" s="11" t="inlineStr"/>
      <c r="C19" s="11" t="inlineStr"/>
      <c r="D19" s="11" t="inlineStr"/>
      <c r="E19" s="17">
        <f>IF(OR(C19="",C19=0,AND(D19="",D19=0)),"",C19-D19)</f>
        <v/>
      </c>
      <c r="F19" s="11" t="inlineStr"/>
      <c r="G19" s="11" t="inlineStr"/>
    </row>
    <row r="20">
      <c r="A20" s="11" t="inlineStr"/>
      <c r="B20" s="11" t="inlineStr"/>
      <c r="C20" s="11" t="inlineStr"/>
      <c r="D20" s="11" t="inlineStr"/>
      <c r="E20" s="17">
        <f>IF(OR(C20="",C20=0,AND(D20="",D20=0)),"",C20-D20)</f>
        <v/>
      </c>
      <c r="F20" s="11" t="inlineStr"/>
      <c r="G20" s="11" t="inlineStr"/>
    </row>
    <row r="21">
      <c r="A21" s="11" t="inlineStr"/>
      <c r="B21" s="11" t="inlineStr"/>
      <c r="C21" s="11" t="inlineStr"/>
      <c r="D21" s="11" t="inlineStr"/>
      <c r="E21" s="17">
        <f>IF(OR(C21="",C21=0,AND(D21="",D21=0)),"",C21-D21)</f>
        <v/>
      </c>
      <c r="F21" s="11" t="inlineStr"/>
      <c r="G21" s="11" t="inlineStr"/>
    </row>
    <row r="22">
      <c r="A22" s="11" t="inlineStr"/>
      <c r="B22" s="11" t="inlineStr"/>
      <c r="C22" s="11" t="inlineStr"/>
      <c r="D22" s="11" t="inlineStr"/>
      <c r="E22" s="17">
        <f>IF(OR(C22="",C22=0,AND(D22="",D22=0)),"",C22-D22)</f>
        <v/>
      </c>
      <c r="F22" s="11" t="inlineStr"/>
      <c r="G22" s="11" t="inlineStr"/>
    </row>
    <row r="24">
      <c r="A24" s="4" t="inlineStr">
        <is>
          <t>Total planned:</t>
        </is>
      </c>
      <c r="C24" s="18">
        <f>SUM(C6:C22)</f>
        <v/>
      </c>
    </row>
    <row r="25">
      <c r="A25" s="4" t="inlineStr">
        <is>
          <t>Total actual:</t>
        </is>
      </c>
      <c r="D25" s="18">
        <f>SUM(D6:D22)</f>
        <v/>
      </c>
    </row>
    <row r="26">
      <c r="A26" s="4" t="inlineStr">
        <is>
          <t>Total variance (planned − actual):</t>
        </is>
      </c>
      <c r="E26" s="18">
        <f>C24-D25</f>
        <v/>
      </c>
    </row>
    <row r="28">
      <c r="A28" s="6" t="inlineStr">
        <is>
          <t>Not a budget recommendation. Not tax advice.</t>
        </is>
      </c>
    </row>
  </sheetData>
  <mergeCells count="1">
    <mergeCell ref="A2:F2"/>
  </mergeCells>
  <dataValidations count="1">
    <dataValidation sqref="F6 F7 F8 F9 F10 F11 F12 F13 F14 F15 F16 F17 F18 F19 F20 F21 F22" showDropDown="0" showInputMessage="0" showErrorMessage="0" allowBlank="1" type="list">
      <formula1>"No,Yes,N/A,Partial"</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22" customWidth="1" min="1" max="1"/>
    <col width="12" customWidth="1" min="2" max="2"/>
    <col width="10" customWidth="1" min="3" max="3"/>
    <col width="28" customWidth="1" min="4" max="4"/>
    <col width="22" customWidth="1" min="5" max="5"/>
    <col width="12" customWidth="1" min="6" max="6"/>
    <col width="12" customWidth="1" min="7" max="7"/>
    <col width="10" customWidth="1" min="8" max="8"/>
  </cols>
  <sheetData>
    <row r="1">
      <c r="A1" s="1" t="inlineStr">
        <is>
          <t>Mover / truck quote comparison (your research)</t>
        </is>
      </c>
    </row>
    <row r="2">
      <c r="A2" s="6" t="inlineStr">
        <is>
          <t>Facts you collect only. No recommendation of which company to hire. No brand endorsements.</t>
        </is>
      </c>
    </row>
    <row r="4">
      <c r="A4" s="8" t="inlineStr">
        <is>
          <t>Vendor (your label)</t>
        </is>
      </c>
      <c r="B4" s="8" t="inlineStr">
        <is>
          <t>Date quoted</t>
        </is>
      </c>
      <c r="C4" s="8" t="inlineStr">
        <is>
          <t>Price</t>
        </is>
      </c>
      <c r="D4" s="8" t="inlineStr">
        <is>
          <t>What's included (your notes)</t>
        </is>
      </c>
      <c r="E4" s="8" t="inlineStr">
        <is>
          <t>Insurance notes (yours)</t>
        </is>
      </c>
      <c r="F4" s="8" t="inlineStr">
        <is>
          <t>Pickup window</t>
        </is>
      </c>
      <c r="G4" s="8" t="inlineStr">
        <is>
          <t>Status</t>
        </is>
      </c>
      <c r="H4" s="8" t="inlineStr">
        <is>
          <t>Chosen?</t>
        </is>
      </c>
    </row>
    <row r="5">
      <c r="A5" s="11" t="inlineStr">
        <is>
          <t>Vendor A (fictional)</t>
        </is>
      </c>
      <c r="B5" s="11" t="inlineStr">
        <is>
          <t>2026-11-01</t>
        </is>
      </c>
      <c r="C5" s="17" t="n">
        <v>750</v>
      </c>
      <c r="D5" s="11" t="inlineStr">
        <is>
          <t>Load+unload, 2 movers</t>
        </is>
      </c>
      <c r="E5" s="11" t="inlineStr"/>
      <c r="F5" s="11" t="inlineStr">
        <is>
          <t>AM</t>
        </is>
      </c>
      <c r="G5" s="11" t="inlineStr">
        <is>
          <t>Received</t>
        </is>
      </c>
      <c r="H5" s="11" t="inlineStr">
        <is>
          <t>No</t>
        </is>
      </c>
    </row>
    <row r="6">
      <c r="A6" s="11" t="inlineStr">
        <is>
          <t>Vendor B (fictional)</t>
        </is>
      </c>
      <c r="B6" s="11" t="inlineStr">
        <is>
          <t>2026-11-02</t>
        </is>
      </c>
      <c r="C6" s="17" t="n">
        <v>920</v>
      </c>
      <c r="D6" s="11" t="inlineStr">
        <is>
          <t>Full service</t>
        </is>
      </c>
      <c r="E6" s="11" t="inlineStr"/>
      <c r="F6" s="11" t="inlineStr">
        <is>
          <t>Flexible</t>
        </is>
      </c>
      <c r="G6" s="11" t="inlineStr">
        <is>
          <t>Received</t>
        </is>
      </c>
      <c r="H6" s="11" t="inlineStr">
        <is>
          <t>No</t>
        </is>
      </c>
    </row>
    <row r="7">
      <c r="A7" s="11" t="inlineStr">
        <is>
          <t>Self-truck option</t>
        </is>
      </c>
      <c r="B7" s="11" t="inlineStr">
        <is>
          <t>2026-11-03</t>
        </is>
      </c>
      <c r="C7" s="17" t="n">
        <v>180</v>
      </c>
      <c r="D7" s="11" t="inlineStr">
        <is>
          <t>Truck rental only</t>
        </is>
      </c>
      <c r="E7" s="11" t="inlineStr"/>
      <c r="F7" s="11" t="inlineStr">
        <is>
          <t>Full day</t>
        </is>
      </c>
      <c r="G7" s="11" t="inlineStr">
        <is>
          <t>Received</t>
        </is>
      </c>
      <c r="H7" s="11" t="inlineStr">
        <is>
          <t>No</t>
        </is>
      </c>
    </row>
    <row r="8">
      <c r="A8" s="11" t="inlineStr"/>
      <c r="B8" s="11" t="inlineStr"/>
      <c r="C8" s="11" t="inlineStr"/>
      <c r="D8" s="11" t="inlineStr"/>
      <c r="E8" s="11" t="inlineStr"/>
      <c r="F8" s="11" t="inlineStr"/>
      <c r="G8" s="11" t="inlineStr"/>
      <c r="H8" s="11" t="inlineStr"/>
    </row>
    <row r="9">
      <c r="A9" s="11" t="inlineStr"/>
      <c r="B9" s="11" t="inlineStr"/>
      <c r="C9" s="11" t="inlineStr"/>
      <c r="D9" s="11" t="inlineStr"/>
      <c r="E9" s="11" t="inlineStr"/>
      <c r="F9" s="11" t="inlineStr"/>
      <c r="G9" s="11" t="inlineStr"/>
      <c r="H9" s="11" t="inlineStr"/>
    </row>
    <row r="10">
      <c r="A10" s="11" t="inlineStr"/>
      <c r="B10" s="11" t="inlineStr"/>
      <c r="C10" s="11" t="inlineStr"/>
      <c r="D10" s="11" t="inlineStr"/>
      <c r="E10" s="11" t="inlineStr"/>
      <c r="F10" s="11" t="inlineStr"/>
      <c r="G10" s="11" t="inlineStr"/>
      <c r="H10" s="11" t="inlineStr"/>
    </row>
    <row r="11">
      <c r="A11" s="11" t="inlineStr"/>
      <c r="B11" s="11" t="inlineStr"/>
      <c r="C11" s="11" t="inlineStr"/>
      <c r="D11" s="11" t="inlineStr"/>
      <c r="E11" s="11" t="inlineStr"/>
      <c r="F11" s="11" t="inlineStr"/>
      <c r="G11" s="11" t="inlineStr"/>
      <c r="H11" s="11" t="inlineStr"/>
    </row>
    <row r="12">
      <c r="A12" s="11" t="inlineStr"/>
      <c r="B12" s="11" t="inlineStr"/>
      <c r="C12" s="11" t="inlineStr"/>
      <c r="D12" s="11" t="inlineStr"/>
      <c r="E12" s="11" t="inlineStr"/>
      <c r="F12" s="11" t="inlineStr"/>
      <c r="G12" s="11" t="inlineStr"/>
      <c r="H12" s="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2026-11-06T18:52:49Z</dcterms:created>
  <dcterms:modified xsi:type="dcterms:W3CDTF">2026-11-06T18:52:49Z</dcterms:modified>
</cp:coreProperties>
</file>